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2760" yWindow="-32760" windowWidth="19440" windowHeight="8460" tabRatio="899" activeTab="3"/>
  </bookViews>
  <sheets>
    <sheet name="Action plan Task 1" sheetId="7" r:id="rId1"/>
    <sheet name="Action plan Task 2" sheetId="10" r:id="rId2"/>
    <sheet name="Action plan Task 3" sheetId="9" r:id="rId3"/>
    <sheet name="Budget Total" sheetId="11" r:id="rId4"/>
  </sheets>
  <calcPr calcId="125725"/>
</workbook>
</file>

<file path=xl/calcChain.xml><?xml version="1.0" encoding="utf-8"?>
<calcChain xmlns="http://schemas.openxmlformats.org/spreadsheetml/2006/main">
  <c r="F12" i="9"/>
  <c r="F13" i="10"/>
  <c r="I12"/>
  <c r="F23"/>
  <c r="C8" i="11"/>
  <c r="F23" i="7"/>
  <c r="C6" i="11"/>
  <c r="F17" i="10"/>
  <c r="F24"/>
  <c r="C7" i="11"/>
  <c r="D6"/>
  <c r="C9"/>
  <c r="D7" s="1"/>
  <c r="D9" l="1"/>
  <c r="D8"/>
</calcChain>
</file>

<file path=xl/sharedStrings.xml><?xml version="1.0" encoding="utf-8"?>
<sst xmlns="http://schemas.openxmlformats.org/spreadsheetml/2006/main" count="166" uniqueCount="130">
  <si>
    <t>%</t>
  </si>
  <si>
    <t>Активности</t>
  </si>
  <si>
    <t>Одговорно лице</t>
  </si>
  <si>
    <t>Индикатор</t>
  </si>
  <si>
    <t>Временска рамка</t>
  </si>
  <si>
    <t>Потребни средства</t>
  </si>
  <si>
    <t>Вкупно</t>
  </si>
  <si>
    <t>Вкупен буџет за сите активности</t>
  </si>
  <si>
    <t>Сума</t>
  </si>
  <si>
    <t>Стратегиска цел 1</t>
  </si>
  <si>
    <t>Стратегиска цел</t>
  </si>
  <si>
    <t>Стратегиска цел 2</t>
  </si>
  <si>
    <t>ВКУПНО</t>
  </si>
  <si>
    <t xml:space="preserve">Стратегиска цел 1                                                                       ЗАСТАПУВАЊЕ И ЛОБИРАЊЕ
</t>
  </si>
  <si>
    <t>ВКУПНО СТРАТЕГИСКА ЦЕЛ 1</t>
  </si>
  <si>
    <t>ВКУПНО СТРАТЕГИСКА ЦЕЛ 2</t>
  </si>
  <si>
    <t>ВКУПНО ЗА СТРАТЕШКА ЦЕЛ 3</t>
  </si>
  <si>
    <t>Стратегиска цел 3</t>
  </si>
  <si>
    <t>Стратешка  активност</t>
  </si>
  <si>
    <t xml:space="preserve">                    АКЦИСКИ ПЛАН НА ЗЕЛС ЗА 2021</t>
  </si>
  <si>
    <t xml:space="preserve">Стратегиска насока  - Електронски услуги </t>
  </si>
  <si>
    <t>Стратегиска насока  – Истражување н развој</t>
  </si>
  <si>
    <t xml:space="preserve">Стратегиска насока - ИНФОРМИРАЊЕ </t>
  </si>
  <si>
    <t>АКЦИСКИ ПЛАН НА ЗЕЛС ЗА 2021 год.</t>
  </si>
  <si>
    <t>АКЦИСКИ ПЛАН НА ЗЕЛС ЗА 2021 год</t>
  </si>
  <si>
    <t>Стратегиска цел 2                                  УСЛУГИ</t>
  </si>
  <si>
    <t xml:space="preserve">Стратегиска цел 3:                        ГРАДЕЊЕ И ЗАЈАКНУВАЊЕ НА КАПАЦИТЕТИ </t>
  </si>
  <si>
    <t>1.1.  Ажурирање на „Систематизирани ставови на ЗЕЛС“</t>
  </si>
  <si>
    <t xml:space="preserve">1.1.1.Консултација со општини и тела на ЗЕЛС                                                                      1.1.2.Усвојување од УО                         1.1.3.Доставување до Влада </t>
  </si>
  <si>
    <t>1.2.  Меморандум за соработка со Влада</t>
  </si>
  <si>
    <t>1.2.1. Консултации со членки на ЗЕЛС</t>
  </si>
  <si>
    <t>1.2.2. Консултации со органи и тела на ЗЕЛС</t>
  </si>
  <si>
    <t xml:space="preserve">1.2.3.Усвојување од УО на ЗЕЛС </t>
  </si>
  <si>
    <t>1.3. Комуникациски протокол</t>
  </si>
  <si>
    <t xml:space="preserve">1.3.1 Подготовка на модел на Комуникациски протокол </t>
  </si>
  <si>
    <t>1.4. Иницирање постапки за измена и дополнување на законска регулатива</t>
  </si>
  <si>
    <t>1.4.1. Иницијативи од органите и телата на ЗЕЛС</t>
  </si>
  <si>
    <t>1.4.2. Консултација со релевантни страни општини, државни институции, експерти)</t>
  </si>
  <si>
    <t>1.5. Поднесени интервенции по предлог законски решенија</t>
  </si>
  <si>
    <t>1.5.1. Подготовка на мислења по доставени предлог законски решенија</t>
  </si>
  <si>
    <t>1.6. Поддршка при тековна имплементација на законски решенија</t>
  </si>
  <si>
    <t xml:space="preserve">1.6.1. Прашања од ЕЛС и одговори од државни институции во врска со законско спроведување на локални надлежности  </t>
  </si>
  <si>
    <t>1.7. Соработка со организации/институции од и надвор од државата</t>
  </si>
  <si>
    <t>1.8. Квартални средби со претседател на Влада и министри</t>
  </si>
  <si>
    <t>1.8.1. Подготовка на документи за состанок                                                                      1.8.2. Организациски и логистички подготовки на состанок                                        1.8.3. Подготовка и дистрибуција на Записник со заклучоци од состанок            1.8.4. Подготовка и доставување иницијативи/интервенции согласно заклучоци од состанок</t>
  </si>
  <si>
    <t>1.9. Поддршка на работата на телата и органите на ЗЕЛС</t>
  </si>
  <si>
    <t>1.9.1. Организациска, стручна и логистичка поддршка на Комитет на совети                                                                                1.9.2. Организациска, стручна и логистичка поддршка на Комисии на ЗЕЛС                                                                                 1.9.3. Организациска, стручна и логистичка поддршка на ЗЕЛС Мрежи</t>
  </si>
  <si>
    <t>1.7.1. Тековна соработка со организации/институции од и надвор од државата  (средби со владини институции, Совет на Европа)</t>
  </si>
  <si>
    <t>1.10.1. Подготовка и превод на материјали за делегати на ЗКК                                                1.10.2. Координација со Европски Комитет на региони                                                          1.10.3. Организациски и логистички активности за реализација на состаноци на ЗКК</t>
  </si>
  <si>
    <t>1.10. Соработка на делегати- претставници на локални и регионални власти, претставена преку Европски Комитет на региони                                             (ЗКК-Заеднички консултативен комитет)</t>
  </si>
  <si>
    <t>1.11. Измена на Методологија на проценка на данок на имот</t>
  </si>
  <si>
    <t>1.11.1. Работа на предлог текст на Методологија                                                     1.11.2. Средба со Комисија за транспорт и врски заради усогласување на ставови</t>
  </si>
  <si>
    <t xml:space="preserve">1.12. Усогласување со меѓународни документи и инструменти во домен на локална самоуправа </t>
  </si>
  <si>
    <t>1.12.1. Агенда 2030 на ОН                            1.12.2. Резолуција 1325 на ОН                              1.12.3. Истанбулска конвенција на Советот на Европа</t>
  </si>
  <si>
    <t xml:space="preserve">УО, ЗТЦ, ЗПП </t>
  </si>
  <si>
    <t xml:space="preserve"> ИД, Мрежа на финансиски работници, УО</t>
  </si>
  <si>
    <t>ЗТЦ, ЗПП, ИД, ЗКК-делегати</t>
  </si>
  <si>
    <t>ИК</t>
  </si>
  <si>
    <t>ИК, УО</t>
  </si>
  <si>
    <t>ИК, Комисии, мрежи, УО</t>
  </si>
  <si>
    <t>ЗТЦ</t>
  </si>
  <si>
    <t>ИД, УО</t>
  </si>
  <si>
    <t>ИК, УО, Комитет на совети</t>
  </si>
  <si>
    <t>тековно</t>
  </si>
  <si>
    <t>мај/јуни и септември</t>
  </si>
  <si>
    <t>прва половина 2021</t>
  </si>
  <si>
    <t>Доставен документ до Влада</t>
  </si>
  <si>
    <t>Усвоен текст од УО</t>
  </si>
  <si>
    <t>Изготвен протокол</t>
  </si>
  <si>
    <t>број на иницирани постапки</t>
  </si>
  <si>
    <t>број на поднесени интервенции</t>
  </si>
  <si>
    <t>број на поддршка</t>
  </si>
  <si>
    <t>број на оставрена соработка</t>
  </si>
  <si>
    <t>број на средби (1 мин.)</t>
  </si>
  <si>
    <t>број на дадена поддршка (мин.5)</t>
  </si>
  <si>
    <t>реализиран мин. 1 состанок</t>
  </si>
  <si>
    <t>Усогласени ставови за нов текст на Методологија</t>
  </si>
  <si>
    <t>интегирање на усогласувања (мин.1)</t>
  </si>
  <si>
    <t>2.1.1 Анализа на системот на даночно работење</t>
  </si>
  <si>
    <t>2.2.1 Истражување модели за префрлање на процес на даночно работење во е-систем</t>
  </si>
  <si>
    <t>2.1. Развој на софтверски апликации и подобрување на перфомансите на постојните</t>
  </si>
  <si>
    <t>2.2. Поддршка за системот на електронски услуги и систем на детекција и превенција на мрежни напади</t>
  </si>
  <si>
    <t xml:space="preserve">                                                                 
2.2.1.Интервенции/извештаи/вештачања                                                                            </t>
  </si>
  <si>
    <t xml:space="preserve">2.2.2. ИКТ опремување за административно работење </t>
  </si>
  <si>
    <t xml:space="preserve">2.2.3.  Тековно одржување и надградба на системот за е- градежни дозволи
 </t>
  </si>
  <si>
    <t>2.2.4.  Тековно одржување и надградба на системот за градежно земјиште</t>
  </si>
  <si>
    <t>2.2.5. Оддржување на внатрешните е-системи на ЗЕЛС (родова еднаквост и форумски модератори)</t>
  </si>
  <si>
    <t>ЗЕПЕ</t>
  </si>
  <si>
    <t>.2021</t>
  </si>
  <si>
    <t>Дефиниран модел</t>
  </si>
  <si>
    <t>број на интервенции</t>
  </si>
  <si>
    <t xml:space="preserve">опремен админ. </t>
  </si>
  <si>
    <t>надградба и број на асистенции</t>
  </si>
  <si>
    <t xml:space="preserve">број на надополнувања </t>
  </si>
  <si>
    <t>ЗИР</t>
  </si>
  <si>
    <t>Весна А.</t>
  </si>
  <si>
    <t>Весна А</t>
  </si>
  <si>
    <t xml:space="preserve">Весна А. </t>
  </si>
  <si>
    <t>број на доставени информации</t>
  </si>
  <si>
    <t>број на објавени информации</t>
  </si>
  <si>
    <t>3.1,1. Подготовка на предлог план                                 3.1.2. Консултации со мрежи на предлог планот 3.1.3. Изготвување годишен извештај за градење капацитети на ЕЛС                                                              3.1.4. Реализација на Годишен план на обуки                  3.1.5. Реализација на ад хок и проектни обуки                   3.1.6. Утврдување механизам за проверка на знаење  3.1.7. Прирачник за надлежностите за новоизбрани лица на локално ниво                                                           3.1.8. Обука на форумски модератори</t>
  </si>
  <si>
    <t xml:space="preserve">3.1. Зајакнување капацитети на ЕЛС </t>
  </si>
  <si>
    <t>Изготвен Прирачник</t>
  </si>
  <si>
    <t xml:space="preserve">70% спроведена годишна програма за обука и број на ад хок обуки </t>
  </si>
  <si>
    <t>изготвени документи за пилот општини</t>
  </si>
  <si>
    <t>Спроведени активности</t>
  </si>
  <si>
    <t>3.2. Стандардизација на процеси на локална самоуправа</t>
  </si>
  <si>
    <t>3.2.1 Сертификација на општини со поволно деловно опкружување (БФЦ ЈИЕ)</t>
  </si>
  <si>
    <t>најмалку 2 сертифицирани ЕЛС</t>
  </si>
  <si>
    <t>ЗТЦ/ЗЕПЕ</t>
  </si>
  <si>
    <t>3.3. Спроведување ЗЕЛЕНА АГЕНДА на локално ниво</t>
  </si>
  <si>
    <t xml:space="preserve">3.3.1. Одговор на итни случаи и менаџирање со ризици при катастрофи; - развој на стратегии, планови и процедури за одговор на кризи на локално ниво 
</t>
  </si>
  <si>
    <t xml:space="preserve">3.4. Унапредување на политиките за социјална заштита на локално ниво </t>
  </si>
  <si>
    <t xml:space="preserve">3.4.1. четири онлајн обуки  „Локализирање на Цели за одржлив развој“
3.4.2. Обука за социјално мапирање; 
3.4.3. Обуки за примена на успешни пристапи за социјална инклузија: 
3.4.4. Подигнување на свеста во заедницата,  
3.4.5. Дневни центри како форма за поддршка
3.4.6.  Мобилни тимови во заедницата ; 
3.4.7. Форум за социјален дијалог на локално ниво
3.4.8. Стручна поддршка за спроведување на социјално мапирање во една општина;
3.4.9. Стручна поддршка на една општина за усогласување на Програмата за социјална заштита 3.4.10. Финансиска поддршка за една општина за спроведување на специфични мерки 
</t>
  </si>
  <si>
    <t>3.5. Интегрирање родова перспектива во политики на локално ниво</t>
  </si>
  <si>
    <t>3.6. Поддршка при искористување на ЕУ и други меѓународни финансиски програми</t>
  </si>
  <si>
    <t xml:space="preserve">3.6.1. Поддршка при подготовка и имплементација на проектни апликации 
3.6.2. разработка на концепт за поставување  хаб на проектни повици                                                                   3.6.3. Поддршка на проекти спроведени преку партнерство со/за ЕЛС
</t>
  </si>
  <si>
    <t>. број на дадена поддршка                              - интегриран концепт за хаб на проектни повици                                                   - број на партнерски проекти со/за ЕЛС</t>
  </si>
  <si>
    <t xml:space="preserve">2.3. Подготвени анализи и препораки од интерес на локалната самоуправа </t>
  </si>
  <si>
    <t xml:space="preserve">2.4. Информирање на членки </t>
  </si>
  <si>
    <t>2.4.1. Доставени информации до членките – печатена форма- периодично</t>
  </si>
  <si>
    <t xml:space="preserve">2.4.2. Доставени електронски информации до членките </t>
  </si>
  <si>
    <t xml:space="preserve">2.5.1. Пласирани информации/ известувања за ставови на ЗЕЛС во јавноста (прес соопштенија, прес-конференции, веб и сл.)              </t>
  </si>
  <si>
    <t>2.5. Информирање на јавноста за ставови на ЗЕЛС</t>
  </si>
  <si>
    <t>1.13. Лоби група за РОБ на градоначалници</t>
  </si>
  <si>
    <t>2.6. Комуникација на заложбите за родова еднаквост</t>
  </si>
  <si>
    <t>2.6.1. Е-платформа за РОБ на локално ниво</t>
  </si>
  <si>
    <t xml:space="preserve">1.13.1.Да се донесе упатство за РОБ на локално ниво вклучително и за подготовка на родово буџетски изјави                         1.13.2. Да се усвојат принципи за родово одгвоорно буџетирање на ЗЕЛС                    </t>
  </si>
  <si>
    <r>
      <t xml:space="preserve">2.3.1. Детектирање потреби за анализа од интерес за ЕЛС                                                              2.3.2. Анализа за отпад од стаклена амбалажа </t>
    </r>
    <r>
      <rPr>
        <sz val="11"/>
        <rFont val="Cambria"/>
        <family val="1"/>
      </rPr>
      <t xml:space="preserve">2.3.3. Граѓански родов општински буџет </t>
    </r>
  </si>
  <si>
    <r>
      <t xml:space="preserve">3.5.1. Имплементација на обуки за општинска администрација и координатори за РЕ и РОБ согласно Акциски план за обуки(онлајн и физичко присуство)
3.5.2. Промовирање и дистрибуција на комуникациски протоколи и Методологија за интегрирање на родовата перспектива во општински политики и буџет                                           </t>
    </r>
    <r>
      <rPr>
        <sz val="10"/>
        <rFont val="Cambria"/>
        <family val="1"/>
      </rPr>
      <t xml:space="preserve">3.5.3. Развој  на модули за родова еднаквост
</t>
    </r>
  </si>
</sst>
</file>

<file path=xl/styles.xml><?xml version="1.0" encoding="utf-8"?>
<styleSheet xmlns="http://schemas.openxmlformats.org/spreadsheetml/2006/main">
  <numFmts count="2">
    <numFmt numFmtId="192" formatCode="#,##0\ &quot;ден.&quot;"/>
    <numFmt numFmtId="193" formatCode="#,##0\ [$€-1];\-#,##0\ [$€-1]"/>
  </numFmts>
  <fonts count="24">
    <font>
      <sz val="10"/>
      <name val="Arial"/>
      <charset val="204"/>
    </font>
    <font>
      <b/>
      <sz val="10"/>
      <name val="Arial"/>
      <family val="2"/>
    </font>
    <font>
      <sz val="8"/>
      <name val="Arial"/>
      <family val="2"/>
    </font>
    <font>
      <sz val="8"/>
      <name val="Tahoma"/>
      <family val="2"/>
    </font>
    <font>
      <b/>
      <sz val="12"/>
      <name val="Tahoma"/>
      <family val="2"/>
    </font>
    <font>
      <b/>
      <sz val="10"/>
      <name val="Cambria"/>
      <family val="1"/>
      <charset val="204"/>
    </font>
    <font>
      <sz val="10"/>
      <name val="Cambria"/>
      <family val="1"/>
      <charset val="204"/>
    </font>
    <font>
      <sz val="10"/>
      <name val="Calibri"/>
      <family val="2"/>
      <charset val="204"/>
    </font>
    <font>
      <sz val="11"/>
      <name val="Cambria"/>
      <family val="1"/>
    </font>
    <font>
      <sz val="10"/>
      <name val="Cambria"/>
      <family val="1"/>
    </font>
    <font>
      <b/>
      <sz val="12"/>
      <name val="Cambria"/>
      <family val="1"/>
      <charset val="204"/>
      <scheme val="major"/>
    </font>
    <font>
      <sz val="8"/>
      <name val="Cambria"/>
      <family val="1"/>
      <charset val="204"/>
      <scheme val="major"/>
    </font>
    <font>
      <sz val="10"/>
      <name val="Cambria"/>
      <family val="1"/>
      <charset val="204"/>
      <scheme val="major"/>
    </font>
    <font>
      <b/>
      <sz val="16"/>
      <name val="Cambria"/>
      <family val="1"/>
      <scheme val="major"/>
    </font>
    <font>
      <b/>
      <sz val="11"/>
      <name val="Cambria"/>
      <family val="1"/>
      <scheme val="major"/>
    </font>
    <font>
      <b/>
      <sz val="10"/>
      <name val="Cambria"/>
      <family val="1"/>
      <scheme val="major"/>
    </font>
    <font>
      <sz val="11"/>
      <name val="Cambria"/>
      <family val="1"/>
      <scheme val="major"/>
    </font>
    <font>
      <b/>
      <sz val="10"/>
      <name val="Cambria"/>
      <family val="1"/>
      <charset val="204"/>
      <scheme val="major"/>
    </font>
    <font>
      <sz val="10"/>
      <name val="Cambria"/>
      <family val="1"/>
      <scheme val="major"/>
    </font>
    <font>
      <sz val="9"/>
      <name val="Cambria"/>
      <family val="1"/>
      <scheme val="major"/>
    </font>
    <font>
      <b/>
      <sz val="12"/>
      <name val="Cambria"/>
      <family val="1"/>
      <scheme val="major"/>
    </font>
    <font>
      <sz val="8"/>
      <name val="Cambria"/>
      <family val="1"/>
      <scheme val="major"/>
    </font>
    <font>
      <b/>
      <sz val="14"/>
      <name val="Cambria"/>
      <family val="1"/>
      <charset val="204"/>
      <scheme val="major"/>
    </font>
    <font>
      <sz val="10"/>
      <name val="Arial"/>
      <family val="2"/>
      <charset val="204"/>
    </font>
  </fonts>
  <fills count="14">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theme="0"/>
        <bgColor indexed="64"/>
      </patternFill>
    </fill>
    <fill>
      <patternFill patternType="solid">
        <fgColor rgb="FFFFC000"/>
        <bgColor indexed="64"/>
      </patternFill>
    </fill>
    <fill>
      <patternFill patternType="solid">
        <fgColor rgb="FF00B0F0"/>
        <bgColor indexed="64"/>
      </patternFill>
    </fill>
    <fill>
      <patternFill patternType="solid">
        <fgColor theme="6"/>
        <bgColor indexed="64"/>
      </patternFill>
    </fill>
    <fill>
      <patternFill patternType="solid">
        <fgColor theme="7" tint="0.39997558519241921"/>
        <bgColor indexed="64"/>
      </patternFill>
    </fill>
    <fill>
      <patternFill patternType="solid">
        <fgColor rgb="FF92D050"/>
        <bgColor indexed="64"/>
      </patternFill>
    </fill>
    <fill>
      <patternFill patternType="solid">
        <fgColor rgb="FF00B050"/>
        <bgColor indexed="64"/>
      </patternFill>
    </fill>
    <fill>
      <patternFill patternType="solid">
        <fgColor rgb="FFFFFF00"/>
        <bgColor indexed="64"/>
      </patternFill>
    </fill>
    <fill>
      <patternFill patternType="solid">
        <fgColor theme="3" tint="0.59999389629810485"/>
        <bgColor indexed="64"/>
      </patternFill>
    </fill>
    <fill>
      <patternFill patternType="solid">
        <fgColor theme="8"/>
        <bgColor indexed="64"/>
      </patternFill>
    </fill>
  </fills>
  <borders count="50">
    <border>
      <left/>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medium">
        <color indexed="64"/>
      </left>
      <right/>
      <top style="medium">
        <color indexed="64"/>
      </top>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right style="thin">
        <color indexed="64"/>
      </right>
      <top/>
      <bottom/>
      <diagonal/>
    </border>
    <border>
      <left/>
      <right style="thin">
        <color indexed="64"/>
      </right>
      <top style="thin">
        <color indexed="64"/>
      </top>
      <bottom/>
      <diagonal/>
    </border>
    <border>
      <left style="medium">
        <color indexed="64"/>
      </left>
      <right style="medium">
        <color indexed="64"/>
      </right>
      <top style="medium">
        <color rgb="FF000000"/>
      </top>
      <bottom/>
      <diagonal/>
    </border>
    <border>
      <left style="medium">
        <color indexed="64"/>
      </left>
      <right style="medium">
        <color indexed="64"/>
      </right>
      <top/>
      <bottom style="medium">
        <color rgb="FF000000"/>
      </bottom>
      <diagonal/>
    </border>
    <border>
      <left style="thick">
        <color rgb="FFC00000"/>
      </left>
      <right style="thin">
        <color indexed="64"/>
      </right>
      <top style="thick">
        <color rgb="FF000000"/>
      </top>
      <bottom/>
      <diagonal/>
    </border>
    <border>
      <left style="thick">
        <color rgb="FFC00000"/>
      </left>
      <right style="thin">
        <color indexed="64"/>
      </right>
      <top/>
      <bottom/>
      <diagonal/>
    </border>
    <border>
      <left/>
      <right style="thin">
        <color indexed="64"/>
      </right>
      <top style="thick">
        <color rgb="FF000000"/>
      </top>
      <bottom/>
      <diagonal/>
    </border>
  </borders>
  <cellStyleXfs count="1">
    <xf numFmtId="0" fontId="0" fillId="0" borderId="0"/>
  </cellStyleXfs>
  <cellXfs count="278">
    <xf numFmtId="0" fontId="0" fillId="0" borderId="0" xfId="0"/>
    <xf numFmtId="0" fontId="3" fillId="0" borderId="0" xfId="0" applyFont="1" applyFill="1" applyBorder="1" applyAlignment="1">
      <alignment vertical="top"/>
    </xf>
    <xf numFmtId="0" fontId="3" fillId="0" borderId="0" xfId="0" applyFont="1" applyFill="1" applyBorder="1" applyAlignment="1">
      <alignment horizontal="center" vertical="center"/>
    </xf>
    <xf numFmtId="0" fontId="3" fillId="0" borderId="0" xfId="0" applyFont="1" applyFill="1" applyBorder="1" applyAlignment="1">
      <alignment vertical="top" wrapText="1"/>
    </xf>
    <xf numFmtId="0" fontId="4" fillId="0" borderId="0" xfId="0" applyFont="1" applyFill="1" applyBorder="1" applyAlignment="1">
      <alignment vertical="top"/>
    </xf>
    <xf numFmtId="193" fontId="1" fillId="0" borderId="0" xfId="0" applyNumberFormat="1" applyFont="1" applyBorder="1"/>
    <xf numFmtId="0" fontId="10" fillId="0" borderId="0" xfId="0" applyFont="1" applyFill="1" applyBorder="1" applyAlignment="1">
      <alignment vertical="top"/>
    </xf>
    <xf numFmtId="0" fontId="11" fillId="0" borderId="0" xfId="0" applyFont="1" applyFill="1" applyBorder="1" applyAlignment="1">
      <alignment vertical="top"/>
    </xf>
    <xf numFmtId="0" fontId="11" fillId="0" borderId="0" xfId="0" applyFont="1" applyFill="1" applyBorder="1" applyAlignment="1">
      <alignment horizontal="center" vertical="top"/>
    </xf>
    <xf numFmtId="192" fontId="11" fillId="0" borderId="0" xfId="0" applyNumberFormat="1" applyFont="1" applyFill="1" applyBorder="1" applyAlignment="1">
      <alignment vertical="top"/>
    </xf>
    <xf numFmtId="0" fontId="11" fillId="0" borderId="0" xfId="0" applyFont="1" applyFill="1" applyBorder="1" applyAlignment="1">
      <alignment vertical="top" wrapText="1"/>
    </xf>
    <xf numFmtId="0" fontId="11" fillId="2" borderId="0" xfId="0" applyFont="1" applyFill="1" applyBorder="1" applyAlignment="1">
      <alignment vertical="top"/>
    </xf>
    <xf numFmtId="0" fontId="11" fillId="3" borderId="0" xfId="0" applyFont="1" applyFill="1" applyBorder="1" applyAlignment="1">
      <alignment vertical="top"/>
    </xf>
    <xf numFmtId="4" fontId="3" fillId="0" borderId="0" xfId="0" applyNumberFormat="1" applyFont="1" applyFill="1" applyBorder="1" applyAlignment="1">
      <alignment vertical="top" wrapText="1"/>
    </xf>
    <xf numFmtId="4" fontId="3" fillId="0" borderId="0" xfId="0" applyNumberFormat="1" applyFont="1" applyFill="1" applyBorder="1" applyAlignment="1">
      <alignment vertical="top"/>
    </xf>
    <xf numFmtId="0" fontId="12" fillId="4" borderId="1" xfId="0" applyFont="1" applyFill="1" applyBorder="1" applyAlignment="1">
      <alignment horizontal="center" vertical="top" wrapText="1"/>
    </xf>
    <xf numFmtId="4" fontId="12" fillId="4" borderId="2" xfId="0" applyNumberFormat="1" applyFont="1" applyFill="1" applyBorder="1" applyAlignment="1">
      <alignment vertical="top"/>
    </xf>
    <xf numFmtId="0" fontId="13" fillId="0" borderId="2" xfId="0" applyFont="1" applyBorder="1" applyAlignment="1">
      <alignment horizontal="center" vertical="top"/>
    </xf>
    <xf numFmtId="0" fontId="13" fillId="0" borderId="3" xfId="0" applyFont="1" applyBorder="1" applyAlignment="1">
      <alignment horizontal="center" vertical="top"/>
    </xf>
    <xf numFmtId="0" fontId="13" fillId="0" borderId="4" xfId="0" applyFont="1" applyBorder="1" applyAlignment="1">
      <alignment horizontal="center"/>
    </xf>
    <xf numFmtId="2" fontId="13" fillId="0" borderId="2" xfId="0" applyNumberFormat="1" applyFont="1" applyBorder="1"/>
    <xf numFmtId="2" fontId="13" fillId="0" borderId="5" xfId="0" applyNumberFormat="1" applyFont="1" applyBorder="1"/>
    <xf numFmtId="0" fontId="13" fillId="0" borderId="6" xfId="0" applyFont="1" applyBorder="1" applyAlignment="1">
      <alignment vertical="top"/>
    </xf>
    <xf numFmtId="0" fontId="13" fillId="0" borderId="7" xfId="0" applyFont="1" applyBorder="1" applyAlignment="1">
      <alignment vertical="top"/>
    </xf>
    <xf numFmtId="0" fontId="13" fillId="0" borderId="4" xfId="0" applyFont="1" applyBorder="1" applyAlignment="1">
      <alignment vertical="top"/>
    </xf>
    <xf numFmtId="0" fontId="13" fillId="0" borderId="2" xfId="0" applyFont="1" applyBorder="1" applyAlignment="1">
      <alignment horizontal="right"/>
    </xf>
    <xf numFmtId="0" fontId="14" fillId="0" borderId="0" xfId="0" applyFont="1" applyFill="1" applyBorder="1" applyAlignment="1">
      <alignment horizontal="center" vertical="top" wrapText="1"/>
    </xf>
    <xf numFmtId="0" fontId="15" fillId="0" borderId="0" xfId="0" applyFont="1" applyFill="1" applyBorder="1" applyAlignment="1">
      <alignment horizontal="center" vertical="top" wrapText="1"/>
    </xf>
    <xf numFmtId="0" fontId="16" fillId="0" borderId="4" xfId="0" applyFont="1" applyFill="1" applyBorder="1" applyAlignment="1">
      <alignment vertical="center" wrapText="1"/>
    </xf>
    <xf numFmtId="0" fontId="16" fillId="0" borderId="8" xfId="0" applyFont="1" applyFill="1" applyBorder="1" applyAlignment="1">
      <alignment vertical="center" wrapText="1"/>
    </xf>
    <xf numFmtId="0" fontId="16" fillId="0" borderId="0" xfId="0" applyFont="1" applyFill="1" applyBorder="1" applyAlignment="1">
      <alignment vertical="top"/>
    </xf>
    <xf numFmtId="0" fontId="16" fillId="0" borderId="0" xfId="0" applyFont="1" applyFill="1" applyBorder="1" applyAlignment="1">
      <alignment vertical="top" wrapText="1"/>
    </xf>
    <xf numFmtId="0" fontId="16" fillId="0" borderId="10" xfId="0" applyFont="1" applyFill="1" applyBorder="1" applyAlignment="1">
      <alignment vertical="top" wrapText="1"/>
    </xf>
    <xf numFmtId="192" fontId="14" fillId="0" borderId="11" xfId="0" applyNumberFormat="1" applyFont="1" applyFill="1" applyBorder="1" applyAlignment="1">
      <alignment horizontal="center" vertical="top" wrapText="1"/>
    </xf>
    <xf numFmtId="0" fontId="14" fillId="5" borderId="2" xfId="0" applyFont="1" applyFill="1" applyBorder="1" applyAlignment="1">
      <alignment vertical="top"/>
    </xf>
    <xf numFmtId="0" fontId="16" fillId="0" borderId="6" xfId="0" applyFont="1" applyFill="1" applyBorder="1" applyAlignment="1">
      <alignment vertical="top" wrapText="1"/>
    </xf>
    <xf numFmtId="0" fontId="5" fillId="0" borderId="0" xfId="0" applyFont="1"/>
    <xf numFmtId="0" fontId="16" fillId="0" borderId="3" xfId="0" applyFont="1" applyFill="1" applyBorder="1" applyAlignment="1">
      <alignment vertical="top" wrapText="1"/>
    </xf>
    <xf numFmtId="0" fontId="14" fillId="6" borderId="2" xfId="0" applyFont="1" applyFill="1" applyBorder="1" applyAlignment="1">
      <alignment vertical="top"/>
    </xf>
    <xf numFmtId="4" fontId="14" fillId="6" borderId="2" xfId="0" applyNumberFormat="1" applyFont="1" applyFill="1" applyBorder="1" applyAlignment="1">
      <alignment vertical="top"/>
    </xf>
    <xf numFmtId="4" fontId="12" fillId="4" borderId="4" xfId="0" applyNumberFormat="1" applyFont="1" applyFill="1" applyBorder="1" applyAlignment="1">
      <alignment vertical="top"/>
    </xf>
    <xf numFmtId="0" fontId="16" fillId="0" borderId="12" xfId="0" applyFont="1" applyFill="1" applyBorder="1" applyAlignment="1">
      <alignment horizontal="center" vertical="top" wrapText="1"/>
    </xf>
    <xf numFmtId="0" fontId="16" fillId="0" borderId="1" xfId="0" applyFont="1" applyFill="1" applyBorder="1" applyAlignment="1">
      <alignment horizontal="center" vertical="top" wrapText="1"/>
    </xf>
    <xf numFmtId="0" fontId="14" fillId="7" borderId="10" xfId="0" applyFont="1" applyFill="1" applyBorder="1" applyAlignment="1">
      <alignment horizontal="left" vertical="center" wrapText="1"/>
    </xf>
    <xf numFmtId="0" fontId="17" fillId="8" borderId="12" xfId="0" applyFont="1" applyFill="1" applyBorder="1" applyAlignment="1">
      <alignment horizontal="center" vertical="top"/>
    </xf>
    <xf numFmtId="0" fontId="17" fillId="8" borderId="1" xfId="0" applyFont="1" applyFill="1" applyBorder="1" applyAlignment="1">
      <alignment horizontal="center" vertical="top" wrapText="1"/>
    </xf>
    <xf numFmtId="0" fontId="17" fillId="8" borderId="13" xfId="0" applyFont="1" applyFill="1" applyBorder="1" applyAlignment="1">
      <alignment horizontal="center" vertical="top" wrapText="1"/>
    </xf>
    <xf numFmtId="192" fontId="17" fillId="8" borderId="2" xfId="0" applyNumberFormat="1" applyFont="1" applyFill="1" applyBorder="1" applyAlignment="1">
      <alignment horizontal="center" vertical="top" wrapText="1"/>
    </xf>
    <xf numFmtId="0" fontId="11" fillId="4" borderId="0" xfId="0" applyFont="1" applyFill="1" applyBorder="1" applyAlignment="1">
      <alignment vertical="top"/>
    </xf>
    <xf numFmtId="0" fontId="13" fillId="9" borderId="2" xfId="0" applyFont="1" applyFill="1" applyBorder="1"/>
    <xf numFmtId="4" fontId="13" fillId="9" borderId="3" xfId="0" applyNumberFormat="1" applyFont="1" applyFill="1" applyBorder="1"/>
    <xf numFmtId="0" fontId="3" fillId="10" borderId="0" xfId="0" applyFont="1" applyFill="1" applyBorder="1" applyAlignment="1">
      <alignment vertical="top"/>
    </xf>
    <xf numFmtId="0" fontId="18" fillId="0" borderId="4" xfId="0" applyFont="1" applyFill="1" applyBorder="1" applyAlignment="1">
      <alignment horizontal="center" vertical="center" wrapText="1"/>
    </xf>
    <xf numFmtId="0" fontId="4" fillId="4" borderId="0" xfId="0" applyFont="1" applyFill="1" applyBorder="1" applyAlignment="1">
      <alignment vertical="top"/>
    </xf>
    <xf numFmtId="0" fontId="3" fillId="4" borderId="0" xfId="0" applyFont="1" applyFill="1" applyBorder="1" applyAlignment="1">
      <alignment vertical="top"/>
    </xf>
    <xf numFmtId="0" fontId="3" fillId="4" borderId="0" xfId="0" applyFont="1" applyFill="1" applyBorder="1" applyAlignment="1">
      <alignment horizontal="center" vertical="center"/>
    </xf>
    <xf numFmtId="0" fontId="14" fillId="0" borderId="2" xfId="0" applyFont="1" applyFill="1" applyBorder="1" applyAlignment="1">
      <alignment horizontal="center" vertical="top" wrapText="1"/>
    </xf>
    <xf numFmtId="0" fontId="14" fillId="0" borderId="14" xfId="0" applyFont="1" applyFill="1" applyBorder="1" applyAlignment="1">
      <alignment horizontal="center" vertical="top" wrapText="1"/>
    </xf>
    <xf numFmtId="4" fontId="12" fillId="4" borderId="2" xfId="0" applyNumberFormat="1" applyFont="1" applyFill="1" applyBorder="1" applyAlignment="1">
      <alignment horizontal="right" vertical="top"/>
    </xf>
    <xf numFmtId="0" fontId="16" fillId="0" borderId="10" xfId="0" applyFont="1" applyFill="1" applyBorder="1" applyAlignment="1">
      <alignment horizontal="center" vertical="top" wrapText="1"/>
    </xf>
    <xf numFmtId="0" fontId="16" fillId="0" borderId="10" xfId="0" applyFont="1" applyFill="1" applyBorder="1" applyAlignment="1">
      <alignment horizontal="left" vertical="top" wrapText="1"/>
    </xf>
    <xf numFmtId="0" fontId="16" fillId="0" borderId="10" xfId="0" applyFont="1" applyFill="1" applyBorder="1" applyAlignment="1">
      <alignment horizontal="center" vertical="top"/>
    </xf>
    <xf numFmtId="3" fontId="16" fillId="0" borderId="10" xfId="0" applyNumberFormat="1" applyFont="1" applyFill="1" applyBorder="1" applyAlignment="1">
      <alignment horizontal="right" vertical="top"/>
    </xf>
    <xf numFmtId="0" fontId="3" fillId="11" borderId="0" xfId="0" applyFont="1" applyFill="1" applyBorder="1" applyAlignment="1">
      <alignment vertical="top"/>
    </xf>
    <xf numFmtId="0" fontId="16" fillId="4" borderId="5" xfId="0" applyFont="1" applyFill="1" applyBorder="1" applyAlignment="1">
      <alignment horizontal="left" vertical="center" wrapText="1"/>
    </xf>
    <xf numFmtId="0" fontId="16" fillId="4" borderId="15" xfId="0" applyFont="1" applyFill="1" applyBorder="1" applyAlignment="1">
      <alignment vertical="top" wrapText="1"/>
    </xf>
    <xf numFmtId="0" fontId="12" fillId="4" borderId="0" xfId="0" applyFont="1" applyFill="1" applyBorder="1" applyAlignment="1">
      <alignment vertical="top" wrapText="1"/>
    </xf>
    <xf numFmtId="192" fontId="14" fillId="0" borderId="0" xfId="0" applyNumberFormat="1" applyFont="1" applyFill="1" applyBorder="1" applyAlignment="1">
      <alignment horizontal="center" vertical="top" wrapText="1"/>
    </xf>
    <xf numFmtId="0" fontId="16" fillId="0" borderId="0" xfId="0" applyFont="1" applyFill="1" applyBorder="1" applyAlignment="1">
      <alignment vertical="center" wrapText="1"/>
    </xf>
    <xf numFmtId="0" fontId="18" fillId="0" borderId="0" xfId="0" applyFont="1" applyFill="1" applyBorder="1" applyAlignment="1">
      <alignment horizontal="center" vertical="top" wrapText="1"/>
    </xf>
    <xf numFmtId="0" fontId="16"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18" fillId="0" borderId="0" xfId="0" applyFont="1" applyFill="1" applyBorder="1" applyAlignment="1">
      <alignment horizontal="center" vertical="top"/>
    </xf>
    <xf numFmtId="0" fontId="16" fillId="0" borderId="0" xfId="0" applyFont="1" applyFill="1" applyBorder="1" applyAlignment="1">
      <alignment horizontal="left" vertical="top" wrapText="1"/>
    </xf>
    <xf numFmtId="0" fontId="16" fillId="0" borderId="0" xfId="0" applyFont="1" applyFill="1" applyBorder="1" applyAlignment="1">
      <alignment horizontal="center" vertical="top"/>
    </xf>
    <xf numFmtId="3" fontId="16" fillId="0" borderId="0" xfId="0" applyNumberFormat="1" applyFont="1" applyFill="1" applyBorder="1" applyAlignment="1">
      <alignment horizontal="right" vertical="top"/>
    </xf>
    <xf numFmtId="0" fontId="15" fillId="0" borderId="0" xfId="0" applyFont="1" applyFill="1" applyBorder="1" applyAlignment="1">
      <alignment vertical="center"/>
    </xf>
    <xf numFmtId="0" fontId="15" fillId="12" borderId="6" xfId="0" applyFont="1" applyFill="1" applyBorder="1" applyAlignment="1">
      <alignment horizontal="center" vertical="center"/>
    </xf>
    <xf numFmtId="0" fontId="15" fillId="12" borderId="2" xfId="0" applyFont="1" applyFill="1" applyBorder="1" applyAlignment="1">
      <alignment horizontal="center" vertical="center" wrapText="1"/>
    </xf>
    <xf numFmtId="0" fontId="15" fillId="12" borderId="16" xfId="0" applyFont="1" applyFill="1" applyBorder="1" applyAlignment="1">
      <alignment horizontal="center" vertical="center" wrapText="1"/>
    </xf>
    <xf numFmtId="0" fontId="15" fillId="12" borderId="17" xfId="0" applyFont="1" applyFill="1" applyBorder="1" applyAlignment="1">
      <alignment horizontal="center" vertical="center" wrapText="1"/>
    </xf>
    <xf numFmtId="0" fontId="15" fillId="12" borderId="18" xfId="0" applyFont="1" applyFill="1" applyBorder="1" applyAlignment="1">
      <alignment horizontal="center" vertical="center" wrapText="1"/>
    </xf>
    <xf numFmtId="4" fontId="15" fillId="12" borderId="4" xfId="0" applyNumberFormat="1" applyFont="1" applyFill="1" applyBorder="1" applyAlignment="1">
      <alignment horizontal="center" vertical="center" wrapText="1"/>
    </xf>
    <xf numFmtId="0" fontId="18" fillId="0" borderId="8" xfId="0" applyFont="1" applyFill="1" applyBorder="1" applyAlignment="1">
      <alignment horizontal="left" vertical="center" wrapText="1"/>
    </xf>
    <xf numFmtId="0" fontId="18" fillId="0" borderId="6" xfId="0" applyFont="1" applyFill="1" applyBorder="1" applyAlignment="1">
      <alignment vertical="center" wrapText="1"/>
    </xf>
    <xf numFmtId="0" fontId="18" fillId="0" borderId="10" xfId="0" applyFont="1" applyFill="1" applyBorder="1" applyAlignment="1">
      <alignment vertical="center" wrapText="1"/>
    </xf>
    <xf numFmtId="4" fontId="18" fillId="0" borderId="10" xfId="0" applyNumberFormat="1" applyFont="1" applyFill="1" applyBorder="1" applyAlignment="1">
      <alignment horizontal="center" vertical="top"/>
    </xf>
    <xf numFmtId="0" fontId="18" fillId="0" borderId="5" xfId="0" applyFont="1" applyFill="1" applyBorder="1" applyAlignment="1">
      <alignment vertical="top" wrapText="1"/>
    </xf>
    <xf numFmtId="0" fontId="18" fillId="0" borderId="20" xfId="0" applyFont="1" applyFill="1" applyBorder="1" applyAlignment="1">
      <alignment horizontal="center" vertical="center" wrapText="1"/>
    </xf>
    <xf numFmtId="0" fontId="18" fillId="0" borderId="12" xfId="0" applyFont="1" applyFill="1" applyBorder="1" applyAlignment="1">
      <alignment horizontal="left" vertical="center" wrapText="1"/>
    </xf>
    <xf numFmtId="0" fontId="18" fillId="0" borderId="1" xfId="0" applyFont="1" applyFill="1" applyBorder="1" applyAlignment="1">
      <alignment vertical="top" wrapText="1"/>
    </xf>
    <xf numFmtId="0" fontId="18" fillId="0" borderId="1" xfId="0" applyFont="1" applyFill="1" applyBorder="1" applyAlignment="1">
      <alignment horizontal="center" vertical="center" wrapText="1"/>
    </xf>
    <xf numFmtId="0" fontId="18" fillId="0" borderId="21" xfId="0" applyFont="1" applyFill="1" applyBorder="1" applyAlignment="1">
      <alignment horizontal="left" vertical="center" wrapText="1"/>
    </xf>
    <xf numFmtId="0" fontId="18" fillId="0" borderId="21" xfId="0" applyFont="1" applyFill="1" applyBorder="1" applyAlignment="1">
      <alignment vertical="top" wrapText="1"/>
    </xf>
    <xf numFmtId="0" fontId="18" fillId="0" borderId="21" xfId="0" applyFont="1" applyFill="1" applyBorder="1" applyAlignment="1">
      <alignment horizontal="center" vertical="center" wrapText="1"/>
    </xf>
    <xf numFmtId="0" fontId="18" fillId="0" borderId="3" xfId="0" applyFont="1" applyFill="1" applyBorder="1" applyAlignment="1">
      <alignment horizontal="center" vertical="top" wrapText="1"/>
    </xf>
    <xf numFmtId="4" fontId="18" fillId="0" borderId="2" xfId="0" applyNumberFormat="1" applyFont="1" applyFill="1" applyBorder="1" applyAlignment="1">
      <alignment horizontal="center" vertical="top"/>
    </xf>
    <xf numFmtId="4" fontId="18" fillId="4" borderId="10" xfId="0" applyNumberFormat="1" applyFont="1" applyFill="1" applyBorder="1" applyAlignment="1">
      <alignment horizontal="center" vertical="top"/>
    </xf>
    <xf numFmtId="0" fontId="15" fillId="12" borderId="15" xfId="0" applyFont="1" applyFill="1" applyBorder="1" applyAlignment="1">
      <alignment horizontal="left" vertical="top"/>
    </xf>
    <xf numFmtId="0" fontId="15" fillId="12" borderId="22" xfId="0" applyFont="1" applyFill="1" applyBorder="1" applyAlignment="1">
      <alignment horizontal="left" vertical="top"/>
    </xf>
    <xf numFmtId="0" fontId="15" fillId="12" borderId="10" xfId="0" applyFont="1" applyFill="1" applyBorder="1" applyAlignment="1">
      <alignment horizontal="left" vertical="top"/>
    </xf>
    <xf numFmtId="0" fontId="18" fillId="0" borderId="17" xfId="0" applyFont="1" applyFill="1" applyBorder="1" applyAlignment="1">
      <alignment vertical="top" wrapText="1"/>
    </xf>
    <xf numFmtId="0" fontId="18" fillId="0" borderId="17" xfId="0" applyFont="1" applyFill="1" applyBorder="1" applyAlignment="1">
      <alignment horizontal="center" vertical="center" wrapText="1"/>
    </xf>
    <xf numFmtId="0" fontId="18" fillId="4" borderId="23" xfId="0" applyFont="1" applyFill="1" applyBorder="1" applyAlignment="1">
      <alignment horizontal="center" vertical="center" wrapText="1"/>
    </xf>
    <xf numFmtId="0" fontId="15" fillId="4" borderId="0" xfId="0" applyFont="1" applyFill="1" applyBorder="1" applyAlignment="1">
      <alignment horizontal="center" vertical="top" wrapText="1"/>
    </xf>
    <xf numFmtId="0" fontId="17" fillId="0" borderId="0" xfId="0" applyFont="1" applyFill="1" applyBorder="1" applyAlignment="1">
      <alignment vertical="top"/>
    </xf>
    <xf numFmtId="0" fontId="12" fillId="0" borderId="0" xfId="0" applyFont="1" applyFill="1" applyBorder="1" applyAlignment="1">
      <alignment vertical="top"/>
    </xf>
    <xf numFmtId="0" fontId="6" fillId="4" borderId="12" xfId="0" applyFont="1" applyFill="1" applyBorder="1" applyAlignment="1">
      <alignment horizontal="left" vertical="center" wrapText="1"/>
    </xf>
    <xf numFmtId="0" fontId="6" fillId="4" borderId="19" xfId="0" applyFont="1" applyFill="1" applyBorder="1" applyAlignment="1">
      <alignment horizontal="left" vertical="center" wrapText="1"/>
    </xf>
    <xf numFmtId="0" fontId="17" fillId="8" borderId="17" xfId="0" applyFont="1" applyFill="1" applyBorder="1" applyAlignment="1">
      <alignment horizontal="center" vertical="top" wrapText="1"/>
    </xf>
    <xf numFmtId="4" fontId="12" fillId="4" borderId="5" xfId="0" applyNumberFormat="1" applyFont="1" applyFill="1" applyBorder="1" applyAlignment="1">
      <alignment horizontal="right" vertical="top"/>
    </xf>
    <xf numFmtId="0" fontId="12" fillId="4" borderId="24" xfId="0" applyFont="1" applyFill="1" applyBorder="1" applyAlignment="1">
      <alignment horizontal="left" vertical="top" wrapText="1"/>
    </xf>
    <xf numFmtId="0" fontId="12" fillId="4" borderId="1" xfId="0" applyFont="1" applyFill="1" applyBorder="1" applyAlignment="1">
      <alignment horizontal="left" vertical="top" wrapText="1"/>
    </xf>
    <xf numFmtId="0" fontId="12" fillId="4" borderId="14" xfId="0" applyFont="1" applyFill="1" applyBorder="1" applyAlignment="1">
      <alignment horizontal="center" vertical="center" wrapText="1"/>
    </xf>
    <xf numFmtId="4" fontId="12" fillId="4" borderId="4" xfId="0" applyNumberFormat="1"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20" xfId="0" applyFont="1" applyFill="1" applyBorder="1" applyAlignment="1">
      <alignment horizontal="left" vertical="center" wrapText="1"/>
    </xf>
    <xf numFmtId="0" fontId="12" fillId="4" borderId="5" xfId="0" applyFont="1" applyFill="1" applyBorder="1" applyAlignment="1">
      <alignment horizontal="left" vertical="center" wrapText="1"/>
    </xf>
    <xf numFmtId="0" fontId="12" fillId="4" borderId="16" xfId="0" applyFont="1" applyFill="1" applyBorder="1" applyAlignment="1">
      <alignment vertical="center" wrapText="1"/>
    </xf>
    <xf numFmtId="0" fontId="18" fillId="0" borderId="25" xfId="0" applyFont="1" applyFill="1" applyBorder="1" applyAlignment="1">
      <alignment horizontal="left" vertical="top" wrapText="1"/>
    </xf>
    <xf numFmtId="0" fontId="18" fillId="0" borderId="7" xfId="0" applyFont="1" applyFill="1" applyBorder="1" applyAlignment="1">
      <alignment horizontal="left" vertical="top" wrapText="1"/>
    </xf>
    <xf numFmtId="0" fontId="18" fillId="0" borderId="26" xfId="0" applyFont="1" applyFill="1" applyBorder="1" applyAlignment="1">
      <alignment horizontal="center" vertical="top" wrapText="1"/>
    </xf>
    <xf numFmtId="17" fontId="18" fillId="0" borderId="7" xfId="0" applyNumberFormat="1" applyFont="1" applyFill="1" applyBorder="1" applyAlignment="1">
      <alignment horizontal="center" vertical="top" wrapText="1"/>
    </xf>
    <xf numFmtId="0" fontId="18" fillId="0" borderId="2" xfId="0" applyFont="1" applyFill="1" applyBorder="1" applyAlignment="1">
      <alignment horizontal="left" vertical="top" wrapText="1"/>
    </xf>
    <xf numFmtId="0" fontId="18" fillId="0" borderId="27" xfId="0" applyFont="1" applyFill="1" applyBorder="1" applyAlignment="1">
      <alignment horizontal="center" vertical="top" wrapText="1"/>
    </xf>
    <xf numFmtId="17" fontId="18" fillId="0" borderId="2" xfId="0" applyNumberFormat="1" applyFont="1" applyFill="1" applyBorder="1" applyAlignment="1">
      <alignment horizontal="center" vertical="top" wrapText="1"/>
    </xf>
    <xf numFmtId="0" fontId="18" fillId="0" borderId="13" xfId="0" applyFont="1" applyFill="1" applyBorder="1" applyAlignment="1">
      <alignment horizontal="center" vertical="top" wrapText="1"/>
    </xf>
    <xf numFmtId="0" fontId="18" fillId="0" borderId="28" xfId="0" applyFont="1" applyFill="1" applyBorder="1" applyAlignment="1">
      <alignment horizontal="center" vertical="top" wrapText="1"/>
    </xf>
    <xf numFmtId="0" fontId="16" fillId="0" borderId="8" xfId="0" applyFont="1" applyFill="1" applyBorder="1" applyAlignment="1">
      <alignment horizontal="left" vertical="center" wrapText="1"/>
    </xf>
    <xf numFmtId="0" fontId="16" fillId="0" borderId="8" xfId="0" applyFont="1" applyFill="1" applyBorder="1" applyAlignment="1">
      <alignment horizontal="left" vertical="top" wrapText="1"/>
    </xf>
    <xf numFmtId="0" fontId="18" fillId="0" borderId="8" xfId="0" applyFont="1" applyFill="1" applyBorder="1" applyAlignment="1">
      <alignment vertical="top" wrapText="1"/>
    </xf>
    <xf numFmtId="0" fontId="16" fillId="0" borderId="6" xfId="0" applyFont="1" applyFill="1" applyBorder="1" applyAlignment="1">
      <alignment horizontal="left" wrapText="1"/>
    </xf>
    <xf numFmtId="0" fontId="19" fillId="0" borderId="6" xfId="0" applyFont="1" applyFill="1" applyBorder="1" applyAlignment="1">
      <alignment horizontal="center" vertical="top" wrapText="1"/>
    </xf>
    <xf numFmtId="0" fontId="19" fillId="0" borderId="8" xfId="0" applyFont="1" applyFill="1" applyBorder="1" applyAlignment="1">
      <alignment vertical="top" wrapText="1"/>
    </xf>
    <xf numFmtId="0" fontId="19" fillId="0" borderId="10" xfId="0" applyFont="1" applyFill="1" applyBorder="1" applyAlignment="1">
      <alignment vertical="top" wrapText="1"/>
    </xf>
    <xf numFmtId="0" fontId="16" fillId="0" borderId="29" xfId="0" applyFont="1" applyFill="1" applyBorder="1" applyAlignment="1">
      <alignment horizontal="center" vertical="center" wrapText="1"/>
    </xf>
    <xf numFmtId="0" fontId="16" fillId="0" borderId="30" xfId="0" applyFont="1" applyFill="1" applyBorder="1" applyAlignment="1">
      <alignment horizontal="center" vertical="center" wrapText="1"/>
    </xf>
    <xf numFmtId="0" fontId="16" fillId="0" borderId="31" xfId="0" applyFont="1" applyFill="1" applyBorder="1" applyAlignment="1">
      <alignment horizontal="center" vertical="center"/>
    </xf>
    <xf numFmtId="0" fontId="16" fillId="0" borderId="32" xfId="0" applyFont="1" applyFill="1" applyBorder="1" applyAlignment="1">
      <alignment horizontal="center" vertical="center"/>
    </xf>
    <xf numFmtId="0" fontId="19" fillId="0" borderId="33" xfId="0" applyFont="1" applyFill="1" applyBorder="1" applyAlignment="1">
      <alignment vertical="top" wrapText="1"/>
    </xf>
    <xf numFmtId="0" fontId="12" fillId="4" borderId="34" xfId="0" applyFont="1" applyFill="1" applyBorder="1" applyAlignment="1">
      <alignment vertical="top" wrapText="1"/>
    </xf>
    <xf numFmtId="0" fontId="12" fillId="4" borderId="31" xfId="0" applyFont="1" applyFill="1" applyBorder="1" applyAlignment="1">
      <alignment horizontal="center" vertical="top" wrapText="1"/>
    </xf>
    <xf numFmtId="0" fontId="12" fillId="4" borderId="21" xfId="0" applyFont="1" applyFill="1" applyBorder="1" applyAlignment="1">
      <alignment horizontal="left" vertical="top" wrapText="1"/>
    </xf>
    <xf numFmtId="0" fontId="6" fillId="4" borderId="24" xfId="0" applyFont="1" applyFill="1" applyBorder="1" applyAlignment="1">
      <alignment horizontal="left" vertical="center" wrapText="1"/>
    </xf>
    <xf numFmtId="0" fontId="12" fillId="4" borderId="35" xfId="0" applyFont="1" applyFill="1" applyBorder="1" applyAlignment="1">
      <alignment vertical="top" wrapText="1"/>
    </xf>
    <xf numFmtId="4" fontId="12" fillId="4" borderId="7" xfId="0" applyNumberFormat="1" applyFont="1" applyFill="1" applyBorder="1" applyAlignment="1">
      <alignment horizontal="right" vertical="top"/>
    </xf>
    <xf numFmtId="0" fontId="12" fillId="4" borderId="36" xfId="0" applyFont="1" applyFill="1" applyBorder="1" applyAlignment="1">
      <alignment vertical="top" wrapText="1"/>
    </xf>
    <xf numFmtId="0" fontId="12" fillId="4" borderId="21" xfId="0" applyFont="1" applyFill="1" applyBorder="1" applyAlignment="1">
      <alignment horizontal="center" vertical="top" wrapText="1"/>
    </xf>
    <xf numFmtId="0" fontId="12" fillId="4" borderId="28" xfId="0" applyFont="1" applyFill="1" applyBorder="1" applyAlignment="1">
      <alignment vertical="top" wrapText="1"/>
    </xf>
    <xf numFmtId="0" fontId="6" fillId="0" borderId="37" xfId="0" applyFont="1" applyBorder="1" applyAlignment="1">
      <alignment horizontal="justify" vertical="center" wrapText="1"/>
    </xf>
    <xf numFmtId="0" fontId="7" fillId="0" borderId="37" xfId="0" applyFont="1" applyBorder="1" applyAlignment="1">
      <alignment horizontal="center" vertical="center" wrapText="1"/>
    </xf>
    <xf numFmtId="0" fontId="12" fillId="4" borderId="1" xfId="0" applyFont="1" applyFill="1" applyBorder="1" applyAlignment="1">
      <alignment horizontal="center" vertical="center" wrapText="1"/>
    </xf>
    <xf numFmtId="0" fontId="6" fillId="0" borderId="12" xfId="0" applyFont="1" applyBorder="1" applyAlignment="1">
      <alignment horizontal="justify" vertical="center" wrapText="1"/>
    </xf>
    <xf numFmtId="4" fontId="11" fillId="0" borderId="0" xfId="0" applyNumberFormat="1" applyFont="1" applyFill="1" applyBorder="1" applyAlignment="1">
      <alignment vertical="top"/>
    </xf>
    <xf numFmtId="4" fontId="18" fillId="4" borderId="38" xfId="0" applyNumberFormat="1" applyFont="1" applyFill="1" applyBorder="1" applyAlignment="1">
      <alignment horizontal="center" vertical="top"/>
    </xf>
    <xf numFmtId="0" fontId="18" fillId="4" borderId="39" xfId="0" applyFont="1" applyFill="1" applyBorder="1" applyAlignment="1">
      <alignment vertical="top" wrapText="1"/>
    </xf>
    <xf numFmtId="0" fontId="18" fillId="4" borderId="39" xfId="0" applyFont="1" applyFill="1" applyBorder="1" applyAlignment="1">
      <alignment horizontal="center" vertical="center" wrapText="1"/>
    </xf>
    <xf numFmtId="0" fontId="18" fillId="4" borderId="40" xfId="0" applyFont="1" applyFill="1" applyBorder="1" applyAlignment="1">
      <alignment horizontal="center" vertical="top" wrapText="1"/>
    </xf>
    <xf numFmtId="0" fontId="18" fillId="4" borderId="23" xfId="0" applyFont="1" applyFill="1" applyBorder="1" applyAlignment="1">
      <alignment horizontal="center" vertical="top" wrapText="1"/>
    </xf>
    <xf numFmtId="0" fontId="16" fillId="0" borderId="5" xfId="0" applyFont="1" applyFill="1" applyBorder="1" applyAlignment="1">
      <alignment vertical="top" wrapText="1"/>
    </xf>
    <xf numFmtId="0" fontId="16" fillId="0" borderId="41" xfId="0" applyFont="1" applyFill="1" applyBorder="1" applyAlignment="1">
      <alignment horizontal="center" vertical="center" wrapText="1"/>
    </xf>
    <xf numFmtId="0" fontId="16" fillId="0" borderId="21" xfId="0" applyFont="1" applyFill="1" applyBorder="1" applyAlignment="1">
      <alignment horizontal="center" vertical="center"/>
    </xf>
    <xf numFmtId="0" fontId="18" fillId="0" borderId="40" xfId="0" applyFont="1" applyFill="1" applyBorder="1" applyAlignment="1">
      <alignment vertical="top" wrapText="1"/>
    </xf>
    <xf numFmtId="3" fontId="16" fillId="0" borderId="5" xfId="0" applyNumberFormat="1" applyFont="1" applyFill="1" applyBorder="1" applyAlignment="1">
      <alignment horizontal="right" vertical="top"/>
    </xf>
    <xf numFmtId="4" fontId="14" fillId="5" borderId="10" xfId="0" applyNumberFormat="1" applyFont="1" applyFill="1" applyBorder="1" applyAlignment="1">
      <alignment vertical="top"/>
    </xf>
    <xf numFmtId="0" fontId="16" fillId="0" borderId="23" xfId="0" applyFont="1" applyFill="1" applyBorder="1" applyAlignment="1">
      <alignment horizontal="center" vertical="center" wrapText="1"/>
    </xf>
    <xf numFmtId="0" fontId="16" fillId="0" borderId="23" xfId="0" applyFont="1" applyFill="1" applyBorder="1" applyAlignment="1">
      <alignment horizontal="center" vertical="center"/>
    </xf>
    <xf numFmtId="0" fontId="18" fillId="0" borderId="23" xfId="0" applyFont="1" applyFill="1" applyBorder="1" applyAlignment="1">
      <alignment vertical="top" wrapText="1"/>
    </xf>
    <xf numFmtId="3" fontId="16" fillId="0" borderId="23" xfId="0" applyNumberFormat="1" applyFont="1" applyFill="1" applyBorder="1" applyAlignment="1">
      <alignment horizontal="right" vertical="top"/>
    </xf>
    <xf numFmtId="0" fontId="18" fillId="0" borderId="4" xfId="0" applyFont="1" applyFill="1" applyBorder="1" applyAlignment="1">
      <alignment horizontal="center" vertical="top" wrapText="1"/>
    </xf>
    <xf numFmtId="0" fontId="18" fillId="0" borderId="5" xfId="0" applyFont="1" applyFill="1" applyBorder="1" applyAlignment="1">
      <alignment horizontal="left" vertical="center" wrapText="1"/>
    </xf>
    <xf numFmtId="4" fontId="18" fillId="0" borderId="5" xfId="0" applyNumberFormat="1" applyFont="1" applyFill="1" applyBorder="1" applyAlignment="1">
      <alignment horizontal="center" vertical="top" wrapText="1"/>
    </xf>
    <xf numFmtId="0" fontId="18" fillId="0" borderId="19" xfId="0" applyFont="1" applyFill="1" applyBorder="1" applyAlignment="1">
      <alignment horizontal="center" vertical="top" wrapText="1"/>
    </xf>
    <xf numFmtId="0" fontId="18" fillId="0" borderId="5" xfId="0" applyFont="1" applyFill="1" applyBorder="1" applyAlignment="1">
      <alignment horizontal="center" vertical="top" wrapText="1"/>
    </xf>
    <xf numFmtId="0" fontId="18" fillId="0" borderId="4"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8" fillId="0" borderId="4" xfId="0" applyFont="1" applyFill="1" applyBorder="1" applyAlignment="1">
      <alignment horizontal="center" vertical="top" wrapText="1"/>
    </xf>
    <xf numFmtId="0" fontId="18" fillId="0" borderId="5" xfId="0" applyFont="1" applyFill="1" applyBorder="1" applyAlignment="1">
      <alignment horizontal="center" vertical="top" wrapText="1"/>
    </xf>
    <xf numFmtId="0" fontId="18" fillId="0" borderId="10" xfId="0" applyFont="1" applyFill="1" applyBorder="1" applyAlignment="1">
      <alignment horizontal="center" vertical="top" wrapText="1"/>
    </xf>
    <xf numFmtId="0" fontId="18" fillId="0" borderId="2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45" xfId="0" applyFont="1" applyFill="1" applyBorder="1" applyAlignment="1">
      <alignment horizontal="left" vertical="top" wrapText="1"/>
    </xf>
    <xf numFmtId="0" fontId="18" fillId="0" borderId="5" xfId="0" applyFont="1" applyFill="1" applyBorder="1" applyAlignment="1">
      <alignment horizontal="left" vertical="top" wrapText="1"/>
    </xf>
    <xf numFmtId="0" fontId="18" fillId="0" borderId="4"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5" fillId="0" borderId="0" xfId="0" applyFont="1" applyFill="1" applyBorder="1" applyAlignment="1">
      <alignment horizontal="center" vertical="center"/>
    </xf>
    <xf numFmtId="0" fontId="18" fillId="0" borderId="45"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46" xfId="0" applyFont="1" applyFill="1" applyBorder="1" applyAlignment="1">
      <alignment horizontal="left" vertical="center" wrapText="1"/>
    </xf>
    <xf numFmtId="4" fontId="18" fillId="0" borderId="4" xfId="0" applyNumberFormat="1" applyFont="1" applyFill="1" applyBorder="1" applyAlignment="1">
      <alignment horizontal="center" vertical="top" wrapText="1"/>
    </xf>
    <xf numFmtId="4" fontId="18" fillId="0" borderId="10" xfId="0" applyNumberFormat="1" applyFont="1" applyFill="1" applyBorder="1" applyAlignment="1">
      <alignment horizontal="center" vertical="top" wrapText="1"/>
    </xf>
    <xf numFmtId="0" fontId="15" fillId="0" borderId="0"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18" fillId="0" borderId="42" xfId="0" applyFont="1" applyFill="1" applyBorder="1" applyAlignment="1">
      <alignment horizontal="left" vertical="center" wrapText="1"/>
    </xf>
    <xf numFmtId="0" fontId="18" fillId="0" borderId="10" xfId="0" applyFont="1" applyFill="1" applyBorder="1" applyAlignment="1">
      <alignment horizontal="left" vertical="center" wrapText="1"/>
    </xf>
    <xf numFmtId="4" fontId="18" fillId="0" borderId="5" xfId="0" applyNumberFormat="1" applyFont="1" applyFill="1" applyBorder="1" applyAlignment="1">
      <alignment horizontal="center" vertical="top" wrapText="1"/>
    </xf>
    <xf numFmtId="4" fontId="18" fillId="0" borderId="40" xfId="0" applyNumberFormat="1" applyFont="1" applyFill="1" applyBorder="1" applyAlignment="1">
      <alignment horizontal="center" vertical="top" wrapText="1"/>
    </xf>
    <xf numFmtId="0" fontId="18" fillId="0" borderId="19" xfId="0" applyFont="1" applyFill="1" applyBorder="1" applyAlignment="1">
      <alignment horizontal="center" vertical="top" wrapText="1"/>
    </xf>
    <xf numFmtId="3" fontId="16" fillId="0" borderId="4" xfId="0" applyNumberFormat="1" applyFont="1" applyFill="1" applyBorder="1" applyAlignment="1">
      <alignment horizontal="center" vertical="top"/>
    </xf>
    <xf numFmtId="3" fontId="16" fillId="0" borderId="10" xfId="0" applyNumberFormat="1" applyFont="1" applyFill="1" applyBorder="1" applyAlignment="1">
      <alignment horizontal="center" vertical="top"/>
    </xf>
    <xf numFmtId="0" fontId="21" fillId="5" borderId="15" xfId="0" applyFont="1" applyFill="1" applyBorder="1" applyAlignment="1">
      <alignment horizontal="center" vertical="top"/>
    </xf>
    <xf numFmtId="0" fontId="21" fillId="5" borderId="22" xfId="0" applyFont="1" applyFill="1" applyBorder="1" applyAlignment="1">
      <alignment horizontal="center" vertical="top"/>
    </xf>
    <xf numFmtId="0" fontId="21" fillId="5" borderId="38" xfId="0" applyFont="1" applyFill="1" applyBorder="1" applyAlignment="1">
      <alignment horizontal="center" vertical="top"/>
    </xf>
    <xf numFmtId="0" fontId="14" fillId="13" borderId="27" xfId="0" applyFont="1" applyFill="1" applyBorder="1" applyAlignment="1">
      <alignment horizontal="center" vertical="center" wrapText="1"/>
    </xf>
    <xf numFmtId="0" fontId="14" fillId="13" borderId="36" xfId="0" applyFont="1" applyFill="1" applyBorder="1" applyAlignment="1">
      <alignment horizontal="center" vertical="center" wrapText="1"/>
    </xf>
    <xf numFmtId="0" fontId="14" fillId="13" borderId="3" xfId="0" applyFont="1" applyFill="1" applyBorder="1" applyAlignment="1">
      <alignment horizontal="center" vertical="center" wrapText="1"/>
    </xf>
    <xf numFmtId="0" fontId="16" fillId="0" borderId="4"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8" fillId="7" borderId="27" xfId="0" applyFont="1" applyFill="1" applyBorder="1" applyAlignment="1">
      <alignment horizontal="center" vertical="top" wrapText="1"/>
    </xf>
    <xf numFmtId="0" fontId="18" fillId="7" borderId="36" xfId="0" applyFont="1" applyFill="1" applyBorder="1" applyAlignment="1">
      <alignment horizontal="center" vertical="top" wrapText="1"/>
    </xf>
    <xf numFmtId="0" fontId="18" fillId="7" borderId="3" xfId="0" applyFont="1" applyFill="1" applyBorder="1" applyAlignment="1">
      <alignment horizontal="center" vertical="top" wrapText="1"/>
    </xf>
    <xf numFmtId="0" fontId="14" fillId="5" borderId="27" xfId="0" applyFont="1" applyFill="1" applyBorder="1" applyAlignment="1">
      <alignment horizontal="center" vertical="center" wrapText="1"/>
    </xf>
    <xf numFmtId="0" fontId="14" fillId="5" borderId="36"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21" fillId="6" borderId="27" xfId="0" applyFont="1" applyFill="1" applyBorder="1" applyAlignment="1">
      <alignment horizontal="center" vertical="top"/>
    </xf>
    <xf numFmtId="0" fontId="21" fillId="6" borderId="36" xfId="0" applyFont="1" applyFill="1" applyBorder="1" applyAlignment="1">
      <alignment horizontal="center" vertical="top"/>
    </xf>
    <xf numFmtId="0" fontId="21" fillId="6" borderId="3" xfId="0" applyFont="1" applyFill="1" applyBorder="1" applyAlignment="1">
      <alignment horizontal="center" vertical="top"/>
    </xf>
    <xf numFmtId="0" fontId="16" fillId="0" borderId="5" xfId="0" applyFont="1" applyFill="1" applyBorder="1" applyAlignment="1">
      <alignment horizontal="left" vertical="center" wrapText="1"/>
    </xf>
    <xf numFmtId="0" fontId="20" fillId="0" borderId="0" xfId="0" applyFont="1" applyFill="1" applyBorder="1" applyAlignment="1">
      <alignment horizontal="center" vertical="center"/>
    </xf>
    <xf numFmtId="0" fontId="14" fillId="7" borderId="27" xfId="0" applyFont="1" applyFill="1" applyBorder="1" applyAlignment="1">
      <alignment horizontal="center" vertical="center" wrapText="1"/>
    </xf>
    <xf numFmtId="0" fontId="14" fillId="7" borderId="36" xfId="0" applyFont="1" applyFill="1" applyBorder="1" applyAlignment="1">
      <alignment horizontal="center" vertical="center" wrapText="1"/>
    </xf>
    <xf numFmtId="0" fontId="14" fillId="7" borderId="3" xfId="0" applyFont="1" applyFill="1" applyBorder="1" applyAlignment="1">
      <alignment horizontal="center" vertical="center" wrapText="1"/>
    </xf>
    <xf numFmtId="4" fontId="18" fillId="0" borderId="4" xfId="0" applyNumberFormat="1" applyFont="1" applyFill="1" applyBorder="1" applyAlignment="1">
      <alignment horizontal="right" vertical="top" wrapText="1"/>
    </xf>
    <xf numFmtId="4" fontId="18" fillId="0" borderId="5" xfId="0" applyNumberFormat="1" applyFont="1" applyFill="1" applyBorder="1" applyAlignment="1">
      <alignment horizontal="right" vertical="top" wrapText="1"/>
    </xf>
    <xf numFmtId="0" fontId="14" fillId="0" borderId="0" xfId="0" applyFont="1" applyFill="1" applyBorder="1" applyAlignment="1">
      <alignment horizontal="left" vertical="center" wrapText="1"/>
    </xf>
    <xf numFmtId="0" fontId="16" fillId="0" borderId="0" xfId="0" applyFont="1" applyFill="1" applyAlignment="1">
      <alignment horizontal="left" vertical="center" wrapText="1"/>
    </xf>
    <xf numFmtId="17" fontId="18" fillId="0" borderId="4" xfId="0" applyNumberFormat="1" applyFont="1" applyFill="1" applyBorder="1" applyAlignment="1">
      <alignment horizontal="center" vertical="top" wrapText="1"/>
    </xf>
    <xf numFmtId="0" fontId="16" fillId="0" borderId="4"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0" xfId="0" applyFont="1" applyFill="1" applyBorder="1" applyAlignment="1">
      <alignment horizontal="center" vertical="center" wrapText="1"/>
    </xf>
    <xf numFmtId="4" fontId="18" fillId="0" borderId="0" xfId="0" applyNumberFormat="1" applyFont="1" applyFill="1" applyBorder="1" applyAlignment="1">
      <alignment horizontal="right" vertical="top" wrapText="1"/>
    </xf>
    <xf numFmtId="0" fontId="18" fillId="0" borderId="0" xfId="0" applyFont="1" applyFill="1" applyBorder="1" applyAlignment="1">
      <alignment horizontal="center" vertical="top" wrapText="1"/>
    </xf>
    <xf numFmtId="0" fontId="16" fillId="0" borderId="0" xfId="0" applyFont="1" applyFill="1" applyBorder="1" applyAlignment="1">
      <alignment horizontal="center" vertical="top" wrapText="1"/>
    </xf>
    <xf numFmtId="4" fontId="12" fillId="0" borderId="0" xfId="0" applyNumberFormat="1" applyFont="1" applyFill="1" applyBorder="1" applyAlignment="1">
      <alignment horizontal="right" vertical="center" wrapText="1"/>
    </xf>
    <xf numFmtId="0" fontId="16" fillId="0" borderId="0" xfId="0" applyFont="1" applyFill="1" applyBorder="1" applyAlignment="1">
      <alignment horizontal="left" vertical="center" wrapText="1"/>
    </xf>
    <xf numFmtId="4" fontId="17" fillId="8" borderId="5" xfId="0" applyNumberFormat="1" applyFont="1" applyFill="1" applyBorder="1" applyAlignment="1">
      <alignment horizontal="center" vertical="top"/>
    </xf>
    <xf numFmtId="4" fontId="17" fillId="8" borderId="10" xfId="0" applyNumberFormat="1" applyFont="1" applyFill="1" applyBorder="1" applyAlignment="1">
      <alignment horizontal="center" vertical="top"/>
    </xf>
    <xf numFmtId="0" fontId="17" fillId="4" borderId="0" xfId="0" applyFont="1" applyFill="1" applyBorder="1" applyAlignment="1">
      <alignment horizontal="left" vertical="center" wrapText="1"/>
    </xf>
    <xf numFmtId="0" fontId="17" fillId="4" borderId="22" xfId="0" applyFont="1" applyFill="1" applyBorder="1" applyAlignment="1">
      <alignment horizontal="left" vertical="center" wrapText="1"/>
    </xf>
    <xf numFmtId="0" fontId="12" fillId="0" borderId="0" xfId="0" applyFont="1" applyFill="1" applyBorder="1" applyAlignment="1">
      <alignment horizontal="center" vertical="top"/>
    </xf>
    <xf numFmtId="0" fontId="6" fillId="0" borderId="47" xfId="0" applyFont="1" applyBorder="1" applyAlignment="1">
      <alignment horizontal="justify" vertical="center" wrapText="1"/>
    </xf>
    <xf numFmtId="0" fontId="6" fillId="0" borderId="48" xfId="0" applyFont="1" applyBorder="1" applyAlignment="1">
      <alignment horizontal="justify" vertical="center" wrapText="1"/>
    </xf>
    <xf numFmtId="0" fontId="17" fillId="4" borderId="0" xfId="0" applyFont="1" applyFill="1" applyBorder="1" applyAlignment="1">
      <alignment horizontal="center" vertical="center"/>
    </xf>
    <xf numFmtId="0" fontId="17" fillId="8" borderId="19" xfId="0" applyFont="1" applyFill="1" applyBorder="1" applyAlignment="1">
      <alignment horizontal="left" vertical="center"/>
    </xf>
    <xf numFmtId="0" fontId="17" fillId="8" borderId="0" xfId="0" applyFont="1" applyFill="1" applyBorder="1" applyAlignment="1">
      <alignment horizontal="left" vertical="center"/>
    </xf>
    <xf numFmtId="0" fontId="17" fillId="8" borderId="15" xfId="0" applyFont="1" applyFill="1" applyBorder="1" applyAlignment="1">
      <alignment horizontal="left" vertical="center"/>
    </xf>
    <xf numFmtId="0" fontId="17" fillId="8" borderId="22" xfId="0" applyFont="1" applyFill="1" applyBorder="1" applyAlignment="1">
      <alignment horizontal="left" vertical="center"/>
    </xf>
    <xf numFmtId="0" fontId="6" fillId="0" borderId="49" xfId="0" applyFont="1" applyBorder="1" applyAlignment="1">
      <alignment horizontal="justify" vertical="center" wrapText="1"/>
    </xf>
    <xf numFmtId="0" fontId="6" fillId="0" borderId="43" xfId="0" applyFont="1" applyBorder="1" applyAlignment="1">
      <alignment horizontal="justify" vertical="center" wrapText="1"/>
    </xf>
    <xf numFmtId="0" fontId="7" fillId="0" borderId="44" xfId="0" applyFont="1" applyBorder="1" applyAlignment="1">
      <alignment horizontal="center" vertical="center" wrapText="1"/>
    </xf>
    <xf numFmtId="0" fontId="7" fillId="0" borderId="43" xfId="0" applyFont="1" applyBorder="1" applyAlignment="1">
      <alignment horizontal="center" vertical="center" wrapText="1"/>
    </xf>
    <xf numFmtId="0" fontId="12" fillId="4" borderId="17"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22" fillId="0" borderId="0" xfId="0" applyFont="1" applyFill="1" applyBorder="1" applyAlignment="1">
      <alignment horizontal="center" vertical="top"/>
    </xf>
    <xf numFmtId="0" fontId="10" fillId="0" borderId="0" xfId="0" applyFont="1" applyAlignment="1">
      <alignment horizontal="center" vertical="center"/>
    </xf>
    <xf numFmtId="0" fontId="10" fillId="0" borderId="22" xfId="0" applyFont="1" applyBorder="1" applyAlignment="1">
      <alignment horizontal="center" vertical="center"/>
    </xf>
    <xf numFmtId="0" fontId="18" fillId="4" borderId="23" xfId="0" applyFont="1" applyFill="1" applyBorder="1" applyAlignment="1">
      <alignment vertical="center" wrapText="1"/>
    </xf>
    <xf numFmtId="0" fontId="18" fillId="4" borderId="23" xfId="0" applyFont="1" applyFill="1" applyBorder="1" applyAlignment="1">
      <alignment vertical="top" wrapText="1"/>
    </xf>
    <xf numFmtId="4" fontId="15" fillId="12" borderId="10" xfId="0" applyNumberFormat="1" applyFont="1" applyFill="1" applyBorder="1" applyAlignment="1">
      <alignment horizontal="right" vertical="top"/>
    </xf>
    <xf numFmtId="192" fontId="14" fillId="0" borderId="9" xfId="0" applyNumberFormat="1" applyFont="1" applyFill="1" applyBorder="1" applyAlignment="1">
      <alignment horizontal="right" vertical="top"/>
    </xf>
    <xf numFmtId="4" fontId="18" fillId="0" borderId="6" xfId="0" applyNumberFormat="1" applyFont="1" applyFill="1" applyBorder="1" applyAlignment="1">
      <alignment vertical="center" wrapText="1"/>
    </xf>
    <xf numFmtId="4" fontId="18" fillId="0" borderId="8" xfId="0" applyNumberFormat="1" applyFont="1" applyFill="1" applyBorder="1" applyAlignment="1">
      <alignment vertical="center" wrapText="1"/>
    </xf>
    <xf numFmtId="4" fontId="18" fillId="0" borderId="10" xfId="0" applyNumberFormat="1" applyFont="1" applyFill="1" applyBorder="1" applyAlignment="1">
      <alignment vertical="center" wrapText="1"/>
    </xf>
    <xf numFmtId="4" fontId="20" fillId="7" borderId="10" xfId="0" applyNumberFormat="1" applyFont="1" applyFill="1" applyBorder="1" applyAlignment="1">
      <alignment horizontal="right" vertical="top" wrapText="1"/>
    </xf>
    <xf numFmtId="4" fontId="16" fillId="0" borderId="3" xfId="0" applyNumberFormat="1" applyFont="1" applyFill="1" applyBorder="1" applyAlignment="1">
      <alignment vertical="top"/>
    </xf>
    <xf numFmtId="0" fontId="16" fillId="0" borderId="15" xfId="0" applyFont="1" applyFill="1" applyBorder="1" applyAlignment="1">
      <alignment horizontal="left" vertical="center" wrapText="1"/>
    </xf>
    <xf numFmtId="0" fontId="16" fillId="0" borderId="23" xfId="0" applyFont="1" applyFill="1" applyBorder="1" applyAlignment="1">
      <alignment vertical="top" wrapText="1"/>
    </xf>
    <xf numFmtId="0" fontId="14" fillId="0" borderId="27" xfId="0" applyFont="1" applyFill="1" applyBorder="1" applyAlignment="1">
      <alignment horizontal="left" vertical="center" wrapText="1"/>
    </xf>
    <xf numFmtId="0" fontId="14" fillId="0" borderId="36" xfId="0" applyFont="1" applyFill="1" applyBorder="1" applyAlignment="1">
      <alignment horizontal="left" vertical="center" wrapText="1"/>
    </xf>
    <xf numFmtId="0" fontId="14" fillId="0" borderId="3" xfId="0" applyFont="1" applyFill="1" applyBorder="1" applyAlignment="1">
      <alignment horizontal="left" vertical="center" wrapText="1"/>
    </xf>
    <xf numFmtId="4" fontId="14" fillId="0" borderId="2" xfId="0" applyNumberFormat="1" applyFont="1" applyFill="1" applyBorder="1" applyAlignment="1">
      <alignment vertical="top"/>
    </xf>
    <xf numFmtId="0" fontId="23" fillId="0" borderId="0" xfId="0" applyFont="1"/>
    <xf numFmtId="4" fontId="13" fillId="0" borderId="2" xfId="0" applyNumberFormat="1" applyFont="1" applyFill="1" applyBorder="1" applyAlignment="1">
      <alignment horizontal="right" vertical="top"/>
    </xf>
    <xf numFmtId="0" fontId="23" fillId="0" borderId="0" xfId="0" applyFont="1" applyFill="1"/>
    <xf numFmtId="4" fontId="13" fillId="0" borderId="2" xfId="0" applyNumberFormat="1" applyFont="1" applyBorder="1" applyAlignment="1">
      <alignment vertical="top"/>
    </xf>
    <xf numFmtId="4" fontId="13" fillId="0" borderId="5" xfId="0" applyNumberFormat="1" applyFont="1" applyBorder="1" applyAlignment="1">
      <alignment vertical="top"/>
    </xf>
    <xf numFmtId="4" fontId="23" fillId="0" borderId="0" xfId="0" applyNumberFormat="1" applyFont="1"/>
    <xf numFmtId="0" fontId="23" fillId="0" borderId="0" xfId="0" applyFont="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IP41"/>
  <sheetViews>
    <sheetView topLeftCell="A29" zoomScale="120" zoomScaleNormal="120" zoomScalePageLayoutView="90" workbookViewId="0">
      <selection activeCell="B31" sqref="A1:IV65536"/>
    </sheetView>
  </sheetViews>
  <sheetFormatPr defaultRowHeight="10.5"/>
  <cols>
    <col min="1" max="1" width="33.140625" style="1" customWidth="1"/>
    <col min="2" max="2" width="36.42578125" style="1" customWidth="1"/>
    <col min="3" max="3" width="14.5703125" style="3" customWidth="1"/>
    <col min="4" max="4" width="15.7109375" style="1" customWidth="1"/>
    <col min="5" max="5" width="21" style="1" customWidth="1"/>
    <col min="6" max="6" width="15.28515625" style="1" customWidth="1"/>
    <col min="7" max="250" width="9.140625" style="54"/>
    <col min="251" max="16384" width="9.140625" style="1"/>
  </cols>
  <sheetData>
    <row r="1" spans="1:250" s="4" customFormat="1" ht="15">
      <c r="A1" s="76"/>
      <c r="B1" s="185" t="s">
        <v>19</v>
      </c>
      <c r="C1" s="185"/>
      <c r="D1" s="185"/>
      <c r="E1" s="76"/>
      <c r="F1" s="27"/>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row>
    <row r="2" spans="1:250" ht="18" customHeight="1">
      <c r="A2" s="191" t="s">
        <v>13</v>
      </c>
      <c r="B2" s="191"/>
      <c r="C2" s="191"/>
      <c r="D2" s="191"/>
      <c r="E2" s="191"/>
      <c r="F2" s="27"/>
    </row>
    <row r="3" spans="1:250" ht="26.25" customHeight="1" thickBot="1">
      <c r="A3" s="192"/>
      <c r="B3" s="192"/>
      <c r="C3" s="192"/>
      <c r="D3" s="192"/>
      <c r="E3" s="192"/>
      <c r="F3" s="27"/>
    </row>
    <row r="4" spans="1:250" s="2" customFormat="1" ht="30" customHeight="1" thickBot="1">
      <c r="A4" s="77" t="s">
        <v>18</v>
      </c>
      <c r="B4" s="78" t="s">
        <v>1</v>
      </c>
      <c r="C4" s="79" t="s">
        <v>2</v>
      </c>
      <c r="D4" s="80" t="s">
        <v>4</v>
      </c>
      <c r="E4" s="81" t="s">
        <v>3</v>
      </c>
      <c r="F4" s="82" t="s">
        <v>5</v>
      </c>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c r="IF4" s="55"/>
      <c r="IG4" s="55"/>
      <c r="IH4" s="55"/>
      <c r="II4" s="55"/>
      <c r="IJ4" s="55"/>
      <c r="IK4" s="55"/>
      <c r="IL4" s="55"/>
      <c r="IM4" s="55"/>
      <c r="IN4" s="55"/>
      <c r="IO4" s="55"/>
      <c r="IP4" s="55"/>
    </row>
    <row r="5" spans="1:250" s="2" customFormat="1" ht="53.45" customHeight="1" thickBot="1">
      <c r="A5" s="117" t="s">
        <v>27</v>
      </c>
      <c r="B5" s="116" t="s">
        <v>28</v>
      </c>
      <c r="C5" s="115" t="s">
        <v>58</v>
      </c>
      <c r="D5" s="113">
        <v>2021</v>
      </c>
      <c r="E5" s="115" t="s">
        <v>66</v>
      </c>
      <c r="F5" s="114">
        <v>1500000</v>
      </c>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row>
    <row r="6" spans="1:250" ht="15.75" customHeight="1">
      <c r="A6" s="186" t="s">
        <v>29</v>
      </c>
      <c r="B6" s="183" t="s">
        <v>30</v>
      </c>
      <c r="C6" s="197" t="s">
        <v>61</v>
      </c>
      <c r="D6" s="176">
        <v>2021</v>
      </c>
      <c r="E6" s="176" t="s">
        <v>67</v>
      </c>
      <c r="F6" s="189">
        <v>1750000</v>
      </c>
    </row>
    <row r="7" spans="1:250" ht="6.6" customHeight="1">
      <c r="A7" s="187"/>
      <c r="B7" s="184"/>
      <c r="C7" s="197"/>
      <c r="D7" s="177"/>
      <c r="E7" s="177"/>
      <c r="F7" s="195"/>
    </row>
    <row r="8" spans="1:250" ht="22.9" customHeight="1">
      <c r="A8" s="187"/>
      <c r="B8" s="83" t="s">
        <v>31</v>
      </c>
      <c r="C8" s="197"/>
      <c r="D8" s="177"/>
      <c r="E8" s="177"/>
      <c r="F8" s="196"/>
    </row>
    <row r="9" spans="1:250" ht="7.15" customHeight="1">
      <c r="A9" s="187"/>
      <c r="B9" s="193" t="s">
        <v>32</v>
      </c>
      <c r="C9" s="197"/>
      <c r="D9" s="177"/>
      <c r="E9" s="177"/>
      <c r="F9" s="196"/>
    </row>
    <row r="10" spans="1:250" ht="12" customHeight="1" thickBot="1">
      <c r="A10" s="188"/>
      <c r="B10" s="194"/>
      <c r="C10" s="180"/>
      <c r="D10" s="178"/>
      <c r="E10" s="178"/>
      <c r="F10" s="190"/>
    </row>
    <row r="11" spans="1:250" ht="25.9" customHeight="1" thickBot="1">
      <c r="A11" s="170" t="s">
        <v>33</v>
      </c>
      <c r="B11" s="170" t="s">
        <v>34</v>
      </c>
      <c r="C11" s="172" t="s">
        <v>60</v>
      </c>
      <c r="D11" s="173">
        <v>2021</v>
      </c>
      <c r="E11" s="169" t="s">
        <v>68</v>
      </c>
      <c r="F11" s="171">
        <v>450000</v>
      </c>
    </row>
    <row r="12" spans="1:250" ht="26.45" customHeight="1">
      <c r="A12" s="181" t="s">
        <v>35</v>
      </c>
      <c r="B12" s="84" t="s">
        <v>36</v>
      </c>
      <c r="C12" s="179" t="s">
        <v>59</v>
      </c>
      <c r="D12" s="176" t="s">
        <v>63</v>
      </c>
      <c r="E12" s="179" t="s">
        <v>69</v>
      </c>
      <c r="F12" s="189">
        <v>1650000</v>
      </c>
    </row>
    <row r="13" spans="1:250" ht="25.9" customHeight="1" thickBot="1">
      <c r="A13" s="182"/>
      <c r="B13" s="85" t="s">
        <v>37</v>
      </c>
      <c r="C13" s="180"/>
      <c r="D13" s="178"/>
      <c r="E13" s="180"/>
      <c r="F13" s="190"/>
    </row>
    <row r="14" spans="1:250" ht="31.15" customHeight="1" thickBot="1">
      <c r="A14" s="123" t="s">
        <v>38</v>
      </c>
      <c r="B14" s="123" t="s">
        <v>39</v>
      </c>
      <c r="C14" s="124" t="s">
        <v>58</v>
      </c>
      <c r="D14" s="125" t="s">
        <v>63</v>
      </c>
      <c r="E14" s="124" t="s">
        <v>70</v>
      </c>
      <c r="F14" s="96">
        <v>1250000</v>
      </c>
    </row>
    <row r="15" spans="1:250" s="51" customFormat="1" ht="40.9" customHeight="1" thickBot="1">
      <c r="A15" s="119" t="s">
        <v>40</v>
      </c>
      <c r="B15" s="120" t="s">
        <v>41</v>
      </c>
      <c r="C15" s="121" t="s">
        <v>58</v>
      </c>
      <c r="D15" s="122" t="s">
        <v>63</v>
      </c>
      <c r="E15" s="124" t="s">
        <v>71</v>
      </c>
      <c r="F15" s="96">
        <v>450000</v>
      </c>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54"/>
      <c r="CZ15" s="54"/>
      <c r="DA15" s="54"/>
      <c r="DB15" s="54"/>
      <c r="DC15" s="54"/>
      <c r="DD15" s="54"/>
      <c r="DE15" s="54"/>
      <c r="DF15" s="54"/>
      <c r="DG15" s="54"/>
      <c r="DH15" s="54"/>
      <c r="DI15" s="54"/>
      <c r="DJ15" s="54"/>
      <c r="DK15" s="54"/>
      <c r="DL15" s="54"/>
      <c r="DM15" s="54"/>
      <c r="DN15" s="54"/>
      <c r="DO15" s="54"/>
      <c r="DP15" s="54"/>
      <c r="DQ15" s="54"/>
      <c r="DR15" s="54"/>
      <c r="DS15" s="54"/>
      <c r="DT15" s="54"/>
      <c r="DU15" s="54"/>
      <c r="DV15" s="54"/>
      <c r="DW15" s="54"/>
      <c r="DX15" s="54"/>
      <c r="DY15" s="54"/>
      <c r="DZ15" s="54"/>
      <c r="EA15" s="54"/>
      <c r="EB15" s="54"/>
      <c r="EC15" s="54"/>
      <c r="ED15" s="54"/>
      <c r="EE15" s="54"/>
      <c r="EF15" s="54"/>
      <c r="EG15" s="54"/>
      <c r="EH15" s="54"/>
      <c r="EI15" s="54"/>
      <c r="EJ15" s="54"/>
      <c r="EK15" s="54"/>
      <c r="EL15" s="54"/>
      <c r="EM15" s="54"/>
      <c r="EN15" s="54"/>
      <c r="EO15" s="54"/>
      <c r="EP15" s="54"/>
      <c r="EQ15" s="54"/>
      <c r="ER15" s="54"/>
      <c r="ES15" s="54"/>
      <c r="ET15" s="54"/>
      <c r="EU15" s="54"/>
      <c r="EV15" s="54"/>
      <c r="EW15" s="54"/>
      <c r="EX15" s="54"/>
      <c r="EY15" s="54"/>
      <c r="EZ15" s="54"/>
      <c r="FA15" s="54"/>
      <c r="FB15" s="54"/>
      <c r="FC15" s="54"/>
      <c r="FD15" s="54"/>
      <c r="FE15" s="54"/>
      <c r="FF15" s="54"/>
      <c r="FG15" s="54"/>
      <c r="FH15" s="54"/>
      <c r="FI15" s="54"/>
      <c r="FJ15" s="54"/>
      <c r="FK15" s="54"/>
      <c r="FL15" s="54"/>
      <c r="FM15" s="54"/>
      <c r="FN15" s="54"/>
      <c r="FO15" s="54"/>
      <c r="FP15" s="54"/>
      <c r="FQ15" s="54"/>
      <c r="FR15" s="54"/>
      <c r="FS15" s="54"/>
      <c r="FT15" s="54"/>
      <c r="FU15" s="54"/>
      <c r="FV15" s="54"/>
      <c r="FW15" s="54"/>
      <c r="FX15" s="54"/>
      <c r="FY15" s="54"/>
      <c r="FZ15" s="54"/>
      <c r="GA15" s="54"/>
      <c r="GB15" s="54"/>
      <c r="GC15" s="54"/>
      <c r="GD15" s="54"/>
      <c r="GE15" s="54"/>
      <c r="GF15" s="54"/>
      <c r="GG15" s="54"/>
      <c r="GH15" s="54"/>
      <c r="GI15" s="54"/>
      <c r="GJ15" s="54"/>
      <c r="GK15" s="54"/>
      <c r="GL15" s="54"/>
      <c r="GM15" s="54"/>
      <c r="GN15" s="54"/>
      <c r="GO15" s="54"/>
      <c r="GP15" s="54"/>
      <c r="GQ15" s="54"/>
      <c r="GR15" s="54"/>
      <c r="GS15" s="54"/>
      <c r="GT15" s="54"/>
      <c r="GU15" s="54"/>
      <c r="GV15" s="54"/>
      <c r="GW15" s="54"/>
      <c r="GX15" s="54"/>
      <c r="GY15" s="54"/>
      <c r="GZ15" s="54"/>
      <c r="HA15" s="54"/>
      <c r="HB15" s="54"/>
      <c r="HC15" s="54"/>
      <c r="HD15" s="54"/>
      <c r="HE15" s="54"/>
      <c r="HF15" s="54"/>
      <c r="HG15" s="54"/>
      <c r="HH15" s="54"/>
      <c r="HI15" s="54"/>
      <c r="HJ15" s="54"/>
      <c r="HK15" s="54"/>
      <c r="HL15" s="54"/>
      <c r="HM15" s="54"/>
      <c r="HN15" s="54"/>
      <c r="HO15" s="54"/>
      <c r="HP15" s="54"/>
      <c r="HQ15" s="54"/>
      <c r="HR15" s="54"/>
      <c r="HS15" s="54"/>
      <c r="HT15" s="54"/>
      <c r="HU15" s="54"/>
      <c r="HV15" s="54"/>
      <c r="HW15" s="54"/>
      <c r="HX15" s="54"/>
      <c r="HY15" s="54"/>
      <c r="HZ15" s="54"/>
      <c r="IA15" s="54"/>
      <c r="IB15" s="54"/>
      <c r="IC15" s="54"/>
      <c r="ID15" s="54"/>
      <c r="IE15" s="54"/>
      <c r="IF15" s="54"/>
      <c r="IG15" s="54"/>
      <c r="IH15" s="54"/>
      <c r="II15" s="54"/>
      <c r="IJ15" s="54"/>
      <c r="IK15" s="54"/>
      <c r="IL15" s="54"/>
      <c r="IM15" s="54"/>
      <c r="IN15" s="54"/>
      <c r="IO15" s="54"/>
      <c r="IP15" s="54"/>
    </row>
    <row r="16" spans="1:250" s="51" customFormat="1" ht="53.45" customHeight="1" thickBot="1">
      <c r="A16" s="174" t="s">
        <v>42</v>
      </c>
      <c r="B16" s="87" t="s">
        <v>47</v>
      </c>
      <c r="C16" s="88" t="s">
        <v>62</v>
      </c>
      <c r="D16" s="52" t="s">
        <v>63</v>
      </c>
      <c r="E16" s="172" t="s">
        <v>72</v>
      </c>
      <c r="F16" s="86">
        <v>1100000</v>
      </c>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54"/>
      <c r="CM16" s="54"/>
      <c r="CN16" s="54"/>
      <c r="CO16" s="54"/>
      <c r="CP16" s="54"/>
      <c r="CQ16" s="54"/>
      <c r="CR16" s="54"/>
      <c r="CS16" s="54"/>
      <c r="CT16" s="54"/>
      <c r="CU16" s="54"/>
      <c r="CV16" s="54"/>
      <c r="CW16" s="54"/>
      <c r="CX16" s="54"/>
      <c r="CY16" s="54"/>
      <c r="CZ16" s="54"/>
      <c r="DA16" s="54"/>
      <c r="DB16" s="54"/>
      <c r="DC16" s="54"/>
      <c r="DD16" s="54"/>
      <c r="DE16" s="54"/>
      <c r="DF16" s="54"/>
      <c r="DG16" s="54"/>
      <c r="DH16" s="54"/>
      <c r="DI16" s="54"/>
      <c r="DJ16" s="54"/>
      <c r="DK16" s="54"/>
      <c r="DL16" s="54"/>
      <c r="DM16" s="54"/>
      <c r="DN16" s="54"/>
      <c r="DO16" s="54"/>
      <c r="DP16" s="54"/>
      <c r="DQ16" s="54"/>
      <c r="DR16" s="54"/>
      <c r="DS16" s="54"/>
      <c r="DT16" s="54"/>
      <c r="DU16" s="54"/>
      <c r="DV16" s="54"/>
      <c r="DW16" s="54"/>
      <c r="DX16" s="54"/>
      <c r="DY16" s="54"/>
      <c r="DZ16" s="54"/>
      <c r="EA16" s="54"/>
      <c r="EB16" s="54"/>
      <c r="EC16" s="54"/>
      <c r="ED16" s="54"/>
      <c r="EE16" s="54"/>
      <c r="EF16" s="54"/>
      <c r="EG16" s="54"/>
      <c r="EH16" s="54"/>
      <c r="EI16" s="54"/>
      <c r="EJ16" s="54"/>
      <c r="EK16" s="54"/>
      <c r="EL16" s="54"/>
      <c r="EM16" s="54"/>
      <c r="EN16" s="54"/>
      <c r="EO16" s="54"/>
      <c r="EP16" s="54"/>
      <c r="EQ16" s="54"/>
      <c r="ER16" s="54"/>
      <c r="ES16" s="54"/>
      <c r="ET16" s="54"/>
      <c r="EU16" s="54"/>
      <c r="EV16" s="54"/>
      <c r="EW16" s="54"/>
      <c r="EX16" s="54"/>
      <c r="EY16" s="54"/>
      <c r="EZ16" s="54"/>
      <c r="FA16" s="54"/>
      <c r="FB16" s="54"/>
      <c r="FC16" s="54"/>
      <c r="FD16" s="54"/>
      <c r="FE16" s="54"/>
      <c r="FF16" s="54"/>
      <c r="FG16" s="54"/>
      <c r="FH16" s="54"/>
      <c r="FI16" s="54"/>
      <c r="FJ16" s="54"/>
      <c r="FK16" s="54"/>
      <c r="FL16" s="54"/>
      <c r="FM16" s="54"/>
      <c r="FN16" s="54"/>
      <c r="FO16" s="54"/>
      <c r="FP16" s="54"/>
      <c r="FQ16" s="54"/>
      <c r="FR16" s="54"/>
      <c r="FS16" s="54"/>
      <c r="FT16" s="54"/>
      <c r="FU16" s="54"/>
      <c r="FV16" s="54"/>
      <c r="FW16" s="54"/>
      <c r="FX16" s="54"/>
      <c r="FY16" s="54"/>
      <c r="FZ16" s="54"/>
      <c r="GA16" s="54"/>
      <c r="GB16" s="54"/>
      <c r="GC16" s="54"/>
      <c r="GD16" s="54"/>
      <c r="GE16" s="54"/>
      <c r="GF16" s="54"/>
      <c r="GG16" s="54"/>
      <c r="GH16" s="54"/>
      <c r="GI16" s="54"/>
      <c r="GJ16" s="54"/>
      <c r="GK16" s="54"/>
      <c r="GL16" s="54"/>
      <c r="GM16" s="54"/>
      <c r="GN16" s="54"/>
      <c r="GO16" s="54"/>
      <c r="GP16" s="54"/>
      <c r="GQ16" s="54"/>
      <c r="GR16" s="54"/>
      <c r="GS16" s="54"/>
      <c r="GT16" s="54"/>
      <c r="GU16" s="54"/>
      <c r="GV16" s="54"/>
      <c r="GW16" s="54"/>
      <c r="GX16" s="54"/>
      <c r="GY16" s="54"/>
      <c r="GZ16" s="54"/>
      <c r="HA16" s="54"/>
      <c r="HB16" s="54"/>
      <c r="HC16" s="54"/>
      <c r="HD16" s="54"/>
      <c r="HE16" s="54"/>
      <c r="HF16" s="54"/>
      <c r="HG16" s="54"/>
      <c r="HH16" s="54"/>
      <c r="HI16" s="54"/>
      <c r="HJ16" s="54"/>
      <c r="HK16" s="54"/>
      <c r="HL16" s="54"/>
      <c r="HM16" s="54"/>
      <c r="HN16" s="54"/>
      <c r="HO16" s="54"/>
      <c r="HP16" s="54"/>
      <c r="HQ16" s="54"/>
      <c r="HR16" s="54"/>
      <c r="HS16" s="54"/>
      <c r="HT16" s="54"/>
      <c r="HU16" s="54"/>
      <c r="HV16" s="54"/>
      <c r="HW16" s="54"/>
      <c r="HX16" s="54"/>
      <c r="HY16" s="54"/>
      <c r="HZ16" s="54"/>
      <c r="IA16" s="54"/>
      <c r="IB16" s="54"/>
      <c r="IC16" s="54"/>
      <c r="ID16" s="54"/>
      <c r="IE16" s="54"/>
      <c r="IF16" s="54"/>
      <c r="IG16" s="54"/>
      <c r="IH16" s="54"/>
      <c r="II16" s="54"/>
      <c r="IJ16" s="54"/>
      <c r="IK16" s="54"/>
      <c r="IL16" s="54"/>
      <c r="IM16" s="54"/>
      <c r="IN16" s="54"/>
      <c r="IO16" s="54"/>
      <c r="IP16" s="54"/>
    </row>
    <row r="17" spans="1:250" s="51" customFormat="1" ht="118.9" customHeight="1" thickBot="1">
      <c r="A17" s="89" t="s">
        <v>43</v>
      </c>
      <c r="B17" s="90" t="s">
        <v>44</v>
      </c>
      <c r="C17" s="91" t="s">
        <v>58</v>
      </c>
      <c r="D17" s="91">
        <v>2021</v>
      </c>
      <c r="E17" s="126" t="s">
        <v>73</v>
      </c>
      <c r="F17" s="96">
        <v>350000</v>
      </c>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4"/>
      <c r="CQ17" s="54"/>
      <c r="CR17" s="54"/>
      <c r="CS17" s="54"/>
      <c r="CT17" s="54"/>
      <c r="CU17" s="54"/>
      <c r="CV17" s="54"/>
      <c r="CW17" s="54"/>
      <c r="CX17" s="54"/>
      <c r="CY17" s="54"/>
      <c r="CZ17" s="54"/>
      <c r="DA17" s="54"/>
      <c r="DB17" s="54"/>
      <c r="DC17" s="54"/>
      <c r="DD17" s="54"/>
      <c r="DE17" s="54"/>
      <c r="DF17" s="54"/>
      <c r="DG17" s="54"/>
      <c r="DH17" s="54"/>
      <c r="DI17" s="54"/>
      <c r="DJ17" s="54"/>
      <c r="DK17" s="54"/>
      <c r="DL17" s="54"/>
      <c r="DM17" s="54"/>
      <c r="DN17" s="54"/>
      <c r="DO17" s="54"/>
      <c r="DP17" s="54"/>
      <c r="DQ17" s="54"/>
      <c r="DR17" s="54"/>
      <c r="DS17" s="54"/>
      <c r="DT17" s="54"/>
      <c r="DU17" s="54"/>
      <c r="DV17" s="54"/>
      <c r="DW17" s="54"/>
      <c r="DX17" s="54"/>
      <c r="DY17" s="54"/>
      <c r="DZ17" s="54"/>
      <c r="EA17" s="54"/>
      <c r="EB17" s="54"/>
      <c r="EC17" s="54"/>
      <c r="ED17" s="54"/>
      <c r="EE17" s="54"/>
      <c r="EF17" s="54"/>
      <c r="EG17" s="54"/>
      <c r="EH17" s="54"/>
      <c r="EI17" s="54"/>
      <c r="EJ17" s="54"/>
      <c r="EK17" s="54"/>
      <c r="EL17" s="54"/>
      <c r="EM17" s="54"/>
      <c r="EN17" s="54"/>
      <c r="EO17" s="54"/>
      <c r="EP17" s="54"/>
      <c r="EQ17" s="54"/>
      <c r="ER17" s="54"/>
      <c r="ES17" s="54"/>
      <c r="ET17" s="54"/>
      <c r="EU17" s="54"/>
      <c r="EV17" s="54"/>
      <c r="EW17" s="54"/>
      <c r="EX17" s="54"/>
      <c r="EY17" s="54"/>
      <c r="EZ17" s="54"/>
      <c r="FA17" s="54"/>
      <c r="FB17" s="54"/>
      <c r="FC17" s="54"/>
      <c r="FD17" s="54"/>
      <c r="FE17" s="54"/>
      <c r="FF17" s="54"/>
      <c r="FG17" s="54"/>
      <c r="FH17" s="54"/>
      <c r="FI17" s="54"/>
      <c r="FJ17" s="54"/>
      <c r="FK17" s="54"/>
      <c r="FL17" s="54"/>
      <c r="FM17" s="54"/>
      <c r="FN17" s="54"/>
      <c r="FO17" s="54"/>
      <c r="FP17" s="54"/>
      <c r="FQ17" s="54"/>
      <c r="FR17" s="54"/>
      <c r="FS17" s="54"/>
      <c r="FT17" s="54"/>
      <c r="FU17" s="54"/>
      <c r="FV17" s="54"/>
      <c r="FW17" s="54"/>
      <c r="FX17" s="54"/>
      <c r="FY17" s="54"/>
      <c r="FZ17" s="54"/>
      <c r="GA17" s="54"/>
      <c r="GB17" s="54"/>
      <c r="GC17" s="54"/>
      <c r="GD17" s="54"/>
      <c r="GE17" s="54"/>
      <c r="GF17" s="54"/>
      <c r="GG17" s="54"/>
      <c r="GH17" s="54"/>
      <c r="GI17" s="54"/>
      <c r="GJ17" s="54"/>
      <c r="GK17" s="54"/>
      <c r="GL17" s="54"/>
      <c r="GM17" s="54"/>
      <c r="GN17" s="54"/>
      <c r="GO17" s="54"/>
      <c r="GP17" s="54"/>
      <c r="GQ17" s="54"/>
      <c r="GR17" s="54"/>
      <c r="GS17" s="54"/>
      <c r="GT17" s="54"/>
      <c r="GU17" s="54"/>
      <c r="GV17" s="54"/>
      <c r="GW17" s="54"/>
      <c r="GX17" s="54"/>
      <c r="GY17" s="54"/>
      <c r="GZ17" s="54"/>
      <c r="HA17" s="54"/>
      <c r="HB17" s="54"/>
      <c r="HC17" s="54"/>
      <c r="HD17" s="54"/>
      <c r="HE17" s="54"/>
      <c r="HF17" s="54"/>
      <c r="HG17" s="54"/>
      <c r="HH17" s="54"/>
      <c r="HI17" s="54"/>
      <c r="HJ17" s="54"/>
      <c r="HK17" s="54"/>
      <c r="HL17" s="54"/>
      <c r="HM17" s="54"/>
      <c r="HN17" s="54"/>
      <c r="HO17" s="54"/>
      <c r="HP17" s="54"/>
      <c r="HQ17" s="54"/>
      <c r="HR17" s="54"/>
      <c r="HS17" s="54"/>
      <c r="HT17" s="54"/>
      <c r="HU17" s="54"/>
      <c r="HV17" s="54"/>
      <c r="HW17" s="54"/>
      <c r="HX17" s="54"/>
      <c r="HY17" s="54"/>
      <c r="HZ17" s="54"/>
      <c r="IA17" s="54"/>
      <c r="IB17" s="54"/>
      <c r="IC17" s="54"/>
      <c r="ID17" s="54"/>
      <c r="IE17" s="54"/>
      <c r="IF17" s="54"/>
      <c r="IG17" s="54"/>
      <c r="IH17" s="54"/>
      <c r="II17" s="54"/>
      <c r="IJ17" s="54"/>
      <c r="IK17" s="54"/>
      <c r="IL17" s="54"/>
      <c r="IM17" s="54"/>
      <c r="IN17" s="54"/>
      <c r="IO17" s="54"/>
      <c r="IP17" s="54"/>
    </row>
    <row r="18" spans="1:250" s="51" customFormat="1" ht="106.15" customHeight="1" thickBot="1">
      <c r="A18" s="92" t="s">
        <v>45</v>
      </c>
      <c r="B18" s="93" t="s">
        <v>46</v>
      </c>
      <c r="C18" s="94" t="s">
        <v>57</v>
      </c>
      <c r="D18" s="94" t="s">
        <v>63</v>
      </c>
      <c r="E18" s="127" t="s">
        <v>74</v>
      </c>
      <c r="F18" s="86">
        <v>2100000</v>
      </c>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4"/>
      <c r="CQ18" s="54"/>
      <c r="CR18" s="54"/>
      <c r="CS18" s="54"/>
      <c r="CT18" s="54"/>
      <c r="CU18" s="54"/>
      <c r="CV18" s="54"/>
      <c r="CW18" s="54"/>
      <c r="CX18" s="54"/>
      <c r="CY18" s="54"/>
      <c r="CZ18" s="54"/>
      <c r="DA18" s="54"/>
      <c r="DB18" s="54"/>
      <c r="DC18" s="54"/>
      <c r="DD18" s="54"/>
      <c r="DE18" s="54"/>
      <c r="DF18" s="54"/>
      <c r="DG18" s="54"/>
      <c r="DH18" s="54"/>
      <c r="DI18" s="54"/>
      <c r="DJ18" s="54"/>
      <c r="DK18" s="54"/>
      <c r="DL18" s="54"/>
      <c r="DM18" s="54"/>
      <c r="DN18" s="54"/>
      <c r="DO18" s="54"/>
      <c r="DP18" s="54"/>
      <c r="DQ18" s="54"/>
      <c r="DR18" s="54"/>
      <c r="DS18" s="54"/>
      <c r="DT18" s="54"/>
      <c r="DU18" s="54"/>
      <c r="DV18" s="54"/>
      <c r="DW18" s="54"/>
      <c r="DX18" s="54"/>
      <c r="DY18" s="54"/>
      <c r="DZ18" s="54"/>
      <c r="EA18" s="54"/>
      <c r="EB18" s="54"/>
      <c r="EC18" s="54"/>
      <c r="ED18" s="54"/>
      <c r="EE18" s="54"/>
      <c r="EF18" s="54"/>
      <c r="EG18" s="54"/>
      <c r="EH18" s="54"/>
      <c r="EI18" s="54"/>
      <c r="EJ18" s="54"/>
      <c r="EK18" s="54"/>
      <c r="EL18" s="54"/>
      <c r="EM18" s="54"/>
      <c r="EN18" s="54"/>
      <c r="EO18" s="54"/>
      <c r="EP18" s="54"/>
      <c r="EQ18" s="54"/>
      <c r="ER18" s="54"/>
      <c r="ES18" s="54"/>
      <c r="ET18" s="54"/>
      <c r="EU18" s="54"/>
      <c r="EV18" s="54"/>
      <c r="EW18" s="54"/>
      <c r="EX18" s="54"/>
      <c r="EY18" s="54"/>
      <c r="EZ18" s="54"/>
      <c r="FA18" s="54"/>
      <c r="FB18" s="54"/>
      <c r="FC18" s="54"/>
      <c r="FD18" s="54"/>
      <c r="FE18" s="54"/>
      <c r="FF18" s="54"/>
      <c r="FG18" s="54"/>
      <c r="FH18" s="54"/>
      <c r="FI18" s="54"/>
      <c r="FJ18" s="54"/>
      <c r="FK18" s="54"/>
      <c r="FL18" s="54"/>
      <c r="FM18" s="54"/>
      <c r="FN18" s="54"/>
      <c r="FO18" s="54"/>
      <c r="FP18" s="54"/>
      <c r="FQ18" s="54"/>
      <c r="FR18" s="54"/>
      <c r="FS18" s="54"/>
      <c r="FT18" s="54"/>
      <c r="FU18" s="54"/>
      <c r="FV18" s="54"/>
      <c r="FW18" s="54"/>
      <c r="FX18" s="54"/>
      <c r="FY18" s="54"/>
      <c r="FZ18" s="54"/>
      <c r="GA18" s="54"/>
      <c r="GB18" s="54"/>
      <c r="GC18" s="54"/>
      <c r="GD18" s="54"/>
      <c r="GE18" s="54"/>
      <c r="GF18" s="54"/>
      <c r="GG18" s="54"/>
      <c r="GH18" s="54"/>
      <c r="GI18" s="54"/>
      <c r="GJ18" s="54"/>
      <c r="GK18" s="54"/>
      <c r="GL18" s="54"/>
      <c r="GM18" s="54"/>
      <c r="GN18" s="54"/>
      <c r="GO18" s="54"/>
      <c r="GP18" s="54"/>
      <c r="GQ18" s="54"/>
      <c r="GR18" s="54"/>
      <c r="GS18" s="54"/>
      <c r="GT18" s="54"/>
      <c r="GU18" s="54"/>
      <c r="GV18" s="54"/>
      <c r="GW18" s="54"/>
      <c r="GX18" s="54"/>
      <c r="GY18" s="54"/>
      <c r="GZ18" s="54"/>
      <c r="HA18" s="54"/>
      <c r="HB18" s="54"/>
      <c r="HC18" s="54"/>
      <c r="HD18" s="54"/>
      <c r="HE18" s="54"/>
      <c r="HF18" s="54"/>
      <c r="HG18" s="54"/>
      <c r="HH18" s="54"/>
      <c r="HI18" s="54"/>
      <c r="HJ18" s="54"/>
      <c r="HK18" s="54"/>
      <c r="HL18" s="54"/>
      <c r="HM18" s="54"/>
      <c r="HN18" s="54"/>
      <c r="HO18" s="54"/>
      <c r="HP18" s="54"/>
      <c r="HQ18" s="54"/>
      <c r="HR18" s="54"/>
      <c r="HS18" s="54"/>
      <c r="HT18" s="54"/>
      <c r="HU18" s="54"/>
      <c r="HV18" s="54"/>
      <c r="HW18" s="54"/>
      <c r="HX18" s="54"/>
      <c r="HY18" s="54"/>
      <c r="HZ18" s="54"/>
      <c r="IA18" s="54"/>
      <c r="IB18" s="54"/>
      <c r="IC18" s="54"/>
      <c r="ID18" s="54"/>
      <c r="IE18" s="54"/>
      <c r="IF18" s="54"/>
      <c r="IG18" s="54"/>
      <c r="IH18" s="54"/>
      <c r="II18" s="54"/>
      <c r="IJ18" s="54"/>
      <c r="IK18" s="54"/>
      <c r="IL18" s="54"/>
      <c r="IM18" s="54"/>
      <c r="IN18" s="54"/>
      <c r="IO18" s="54"/>
      <c r="IP18" s="54"/>
    </row>
    <row r="19" spans="1:250" s="51" customFormat="1" ht="92.45" customHeight="1" thickBot="1">
      <c r="A19" s="89" t="s">
        <v>49</v>
      </c>
      <c r="B19" s="90" t="s">
        <v>48</v>
      </c>
      <c r="C19" s="91" t="s">
        <v>56</v>
      </c>
      <c r="D19" s="91" t="s">
        <v>64</v>
      </c>
      <c r="E19" s="95" t="s">
        <v>75</v>
      </c>
      <c r="F19" s="96">
        <v>600000</v>
      </c>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c r="IL19" s="54"/>
      <c r="IM19" s="54"/>
      <c r="IN19" s="54"/>
      <c r="IO19" s="54"/>
      <c r="IP19" s="54"/>
    </row>
    <row r="20" spans="1:250" s="51" customFormat="1" ht="51.6" customHeight="1" thickBot="1">
      <c r="A20" s="89" t="s">
        <v>50</v>
      </c>
      <c r="B20" s="101" t="s">
        <v>51</v>
      </c>
      <c r="C20" s="102" t="s">
        <v>55</v>
      </c>
      <c r="D20" s="102" t="s">
        <v>65</v>
      </c>
      <c r="E20" s="95" t="s">
        <v>76</v>
      </c>
      <c r="F20" s="96">
        <v>650000</v>
      </c>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4"/>
      <c r="CQ20" s="54"/>
      <c r="CR20" s="54"/>
      <c r="CS20" s="54"/>
      <c r="CT20" s="54"/>
      <c r="CU20" s="54"/>
      <c r="CV20" s="54"/>
      <c r="CW20" s="54"/>
      <c r="CX20" s="54"/>
      <c r="CY20" s="54"/>
      <c r="CZ20" s="54"/>
      <c r="DA20" s="54"/>
      <c r="DB20" s="54"/>
      <c r="DC20" s="54"/>
      <c r="DD20" s="54"/>
      <c r="DE20" s="54"/>
      <c r="DF20" s="54"/>
      <c r="DG20" s="54"/>
      <c r="DH20" s="54"/>
      <c r="DI20" s="54"/>
      <c r="DJ20" s="54"/>
      <c r="DK20" s="54"/>
      <c r="DL20" s="54"/>
      <c r="DM20" s="54"/>
      <c r="DN20" s="54"/>
      <c r="DO20" s="54"/>
      <c r="DP20" s="54"/>
      <c r="DQ20" s="54"/>
      <c r="DR20" s="54"/>
      <c r="DS20" s="54"/>
      <c r="DT20" s="54"/>
      <c r="DU20" s="54"/>
      <c r="DV20" s="54"/>
      <c r="DW20" s="54"/>
      <c r="DX20" s="54"/>
      <c r="DY20" s="54"/>
      <c r="DZ20" s="54"/>
      <c r="EA20" s="54"/>
      <c r="EB20" s="54"/>
      <c r="EC20" s="54"/>
      <c r="ED20" s="54"/>
      <c r="EE20" s="54"/>
      <c r="EF20" s="54"/>
      <c r="EG20" s="54"/>
      <c r="EH20" s="54"/>
      <c r="EI20" s="54"/>
      <c r="EJ20" s="54"/>
      <c r="EK20" s="54"/>
      <c r="EL20" s="54"/>
      <c r="EM20" s="54"/>
      <c r="EN20" s="54"/>
      <c r="EO20" s="54"/>
      <c r="EP20" s="54"/>
      <c r="EQ20" s="54"/>
      <c r="ER20" s="54"/>
      <c r="ES20" s="54"/>
      <c r="ET20" s="54"/>
      <c r="EU20" s="54"/>
      <c r="EV20" s="54"/>
      <c r="EW20" s="54"/>
      <c r="EX20" s="54"/>
      <c r="EY20" s="54"/>
      <c r="EZ20" s="54"/>
      <c r="FA20" s="54"/>
      <c r="FB20" s="54"/>
      <c r="FC20" s="54"/>
      <c r="FD20" s="54"/>
      <c r="FE20" s="54"/>
      <c r="FF20" s="54"/>
      <c r="FG20" s="54"/>
      <c r="FH20" s="54"/>
      <c r="FI20" s="54"/>
      <c r="FJ20" s="54"/>
      <c r="FK20" s="54"/>
      <c r="FL20" s="54"/>
      <c r="FM20" s="54"/>
      <c r="FN20" s="54"/>
      <c r="FO20" s="54"/>
      <c r="FP20" s="54"/>
      <c r="FQ20" s="54"/>
      <c r="FR20" s="54"/>
      <c r="FS20" s="54"/>
      <c r="FT20" s="54"/>
      <c r="FU20" s="54"/>
      <c r="FV20" s="54"/>
      <c r="FW20" s="54"/>
      <c r="FX20" s="54"/>
      <c r="FY20" s="54"/>
      <c r="FZ20" s="54"/>
      <c r="GA20" s="54"/>
      <c r="GB20" s="54"/>
      <c r="GC20" s="54"/>
      <c r="GD20" s="54"/>
      <c r="GE20" s="54"/>
      <c r="GF20" s="54"/>
      <c r="GG20" s="54"/>
      <c r="GH20" s="54"/>
      <c r="GI20" s="54"/>
      <c r="GJ20" s="54"/>
      <c r="GK20" s="54"/>
      <c r="GL20" s="54"/>
      <c r="GM20" s="54"/>
      <c r="GN20" s="54"/>
      <c r="GO20" s="54"/>
      <c r="GP20" s="54"/>
      <c r="GQ20" s="54"/>
      <c r="GR20" s="54"/>
      <c r="GS20" s="54"/>
      <c r="GT20" s="54"/>
      <c r="GU20" s="54"/>
      <c r="GV20" s="54"/>
      <c r="GW20" s="54"/>
      <c r="GX20" s="54"/>
      <c r="GY20" s="54"/>
      <c r="GZ20" s="54"/>
      <c r="HA20" s="54"/>
      <c r="HB20" s="54"/>
      <c r="HC20" s="54"/>
      <c r="HD20" s="54"/>
      <c r="HE20" s="54"/>
      <c r="HF20" s="54"/>
      <c r="HG20" s="54"/>
      <c r="HH20" s="54"/>
      <c r="HI20" s="54"/>
      <c r="HJ20" s="54"/>
      <c r="HK20" s="54"/>
      <c r="HL20" s="54"/>
      <c r="HM20" s="54"/>
      <c r="HN20" s="54"/>
      <c r="HO20" s="54"/>
      <c r="HP20" s="54"/>
      <c r="HQ20" s="54"/>
      <c r="HR20" s="54"/>
      <c r="HS20" s="54"/>
      <c r="HT20" s="54"/>
      <c r="HU20" s="54"/>
      <c r="HV20" s="54"/>
      <c r="HW20" s="54"/>
      <c r="HX20" s="54"/>
      <c r="HY20" s="54"/>
      <c r="HZ20" s="54"/>
      <c r="IA20" s="54"/>
      <c r="IB20" s="54"/>
      <c r="IC20" s="54"/>
      <c r="ID20" s="54"/>
      <c r="IE20" s="54"/>
      <c r="IF20" s="54"/>
      <c r="IG20" s="54"/>
      <c r="IH20" s="54"/>
      <c r="II20" s="54"/>
      <c r="IJ20" s="54"/>
      <c r="IK20" s="54"/>
      <c r="IL20" s="54"/>
      <c r="IM20" s="54"/>
      <c r="IN20" s="54"/>
      <c r="IO20" s="54"/>
      <c r="IP20" s="54"/>
    </row>
    <row r="21" spans="1:250" s="63" customFormat="1" ht="54" customHeight="1" thickBot="1">
      <c r="A21" s="118" t="s">
        <v>52</v>
      </c>
      <c r="B21" s="155" t="s">
        <v>53</v>
      </c>
      <c r="C21" s="156" t="s">
        <v>54</v>
      </c>
      <c r="D21" s="156">
        <v>2021</v>
      </c>
      <c r="E21" s="157" t="s">
        <v>77</v>
      </c>
      <c r="F21" s="97">
        <v>850000</v>
      </c>
      <c r="G21" s="54"/>
      <c r="H21" s="54"/>
      <c r="I21" s="54"/>
      <c r="J21" s="54"/>
      <c r="K21" s="54"/>
      <c r="L21" s="54"/>
      <c r="M21" s="54"/>
      <c r="N21" s="54"/>
      <c r="O21" s="54"/>
      <c r="P21" s="54"/>
      <c r="Q21" s="54"/>
      <c r="R21" s="54"/>
      <c r="S21" s="54"/>
      <c r="T21" s="54"/>
      <c r="U21" s="54"/>
      <c r="V21" s="54"/>
      <c r="W21" s="54"/>
      <c r="X21" s="54"/>
      <c r="Y21" s="54"/>
      <c r="Z21" s="54"/>
    </row>
    <row r="22" spans="1:250" s="63" customFormat="1" ht="110.45" customHeight="1" thickBot="1">
      <c r="A22" s="256" t="s">
        <v>124</v>
      </c>
      <c r="B22" s="257" t="s">
        <v>127</v>
      </c>
      <c r="C22" s="103" t="s">
        <v>57</v>
      </c>
      <c r="D22" s="103">
        <v>2021</v>
      </c>
      <c r="E22" s="158" t="s">
        <v>70</v>
      </c>
      <c r="F22" s="154">
        <v>0</v>
      </c>
      <c r="G22" s="54"/>
      <c r="H22" s="54"/>
      <c r="I22" s="54"/>
      <c r="J22" s="54"/>
      <c r="K22" s="54"/>
      <c r="L22" s="54"/>
      <c r="M22" s="54"/>
      <c r="N22" s="54"/>
      <c r="O22" s="54"/>
      <c r="P22" s="54"/>
      <c r="Q22" s="54"/>
      <c r="R22" s="54"/>
      <c r="S22" s="54"/>
      <c r="T22" s="54"/>
      <c r="U22" s="54"/>
      <c r="V22" s="54"/>
      <c r="W22" s="54"/>
      <c r="X22" s="54"/>
      <c r="Y22" s="54"/>
      <c r="Z22" s="54"/>
    </row>
    <row r="23" spans="1:250" ht="15" customHeight="1" thickBot="1">
      <c r="A23" s="98" t="s">
        <v>14</v>
      </c>
      <c r="B23" s="99"/>
      <c r="C23" s="99"/>
      <c r="D23" s="100"/>
      <c r="E23" s="100"/>
      <c r="F23" s="258">
        <f>SUM(F6:F20)</f>
        <v>10350000</v>
      </c>
    </row>
    <row r="24" spans="1:250" ht="11.25" hidden="1" customHeight="1" thickBot="1">
      <c r="A24" s="30"/>
      <c r="B24" s="30"/>
      <c r="C24" s="31"/>
      <c r="D24" s="30"/>
      <c r="E24" s="30"/>
      <c r="F24" s="259"/>
    </row>
    <row r="25" spans="1:250" ht="11.25" hidden="1" customHeight="1" thickBot="1">
      <c r="A25" s="7"/>
      <c r="B25" s="7"/>
      <c r="C25" s="10"/>
      <c r="D25" s="7"/>
      <c r="E25" s="7"/>
      <c r="F25" s="7"/>
    </row>
    <row r="26" spans="1:250" ht="11.25" hidden="1" customHeight="1" thickBot="1">
      <c r="A26" s="7"/>
      <c r="B26" s="7"/>
      <c r="C26" s="10"/>
      <c r="D26" s="7"/>
      <c r="E26" s="7"/>
      <c r="F26" s="7"/>
    </row>
    <row r="27" spans="1:250" ht="21.75" hidden="1" customHeight="1" thickBot="1">
      <c r="A27" s="7"/>
      <c r="B27" s="7"/>
      <c r="C27" s="10"/>
      <c r="D27" s="7"/>
      <c r="E27" s="7"/>
      <c r="F27" s="7"/>
    </row>
    <row r="28" spans="1:250" ht="21.75" hidden="1" customHeight="1" thickBot="1">
      <c r="A28" s="7"/>
      <c r="B28" s="7"/>
      <c r="C28" s="10"/>
      <c r="D28" s="7"/>
      <c r="E28" s="7"/>
      <c r="F28" s="7"/>
    </row>
    <row r="29" spans="1:250" ht="21.75" customHeight="1">
      <c r="A29" s="36"/>
      <c r="B29" s="7"/>
      <c r="C29" s="10"/>
      <c r="D29" s="7"/>
      <c r="E29" s="7"/>
      <c r="F29" s="7"/>
    </row>
    <row r="30" spans="1:250" ht="21.75" customHeight="1">
      <c r="A30" s="7"/>
      <c r="B30" s="7"/>
      <c r="C30" s="10"/>
      <c r="D30" s="7"/>
      <c r="E30" s="7"/>
      <c r="F30" s="7"/>
    </row>
    <row r="31" spans="1:250" ht="43.5" customHeight="1">
      <c r="A31" s="10"/>
      <c r="B31" s="7"/>
      <c r="C31" s="10"/>
      <c r="D31" s="7"/>
      <c r="E31" s="7"/>
      <c r="F31" s="7"/>
    </row>
    <row r="32" spans="1:250" ht="12.75" customHeight="1">
      <c r="C32" s="13"/>
      <c r="D32" s="14"/>
    </row>
    <row r="34" ht="13.5" customHeight="1"/>
    <row r="35" ht="12.75" customHeight="1"/>
    <row r="38" ht="12.75" customHeight="1"/>
    <row r="41" ht="13.5" customHeight="1"/>
  </sheetData>
  <mergeCells count="14">
    <mergeCell ref="F12:F13"/>
    <mergeCell ref="A2:E3"/>
    <mergeCell ref="B9:B10"/>
    <mergeCell ref="F6:F10"/>
    <mergeCell ref="C6:C10"/>
    <mergeCell ref="D6:D10"/>
    <mergeCell ref="E6:E10"/>
    <mergeCell ref="E12:E13"/>
    <mergeCell ref="A12:A13"/>
    <mergeCell ref="B6:B7"/>
    <mergeCell ref="B1:D1"/>
    <mergeCell ref="C12:C13"/>
    <mergeCell ref="D12:D13"/>
    <mergeCell ref="A6:A10"/>
  </mergeCells>
  <phoneticPr fontId="2" type="noConversion"/>
  <pageMargins left="0.74803149606299202" right="0.43307086614173201" top="0.70866141732283505" bottom="0.98425196850393704" header="0.511811023622047" footer="0.511811023622047"/>
  <pageSetup paperSize="9" orientation="landscape"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dimension ref="A1:CG24"/>
  <sheetViews>
    <sheetView topLeftCell="A13" zoomScaleNormal="100" zoomScalePageLayoutView="90" workbookViewId="0">
      <selection activeCell="B16" sqref="A1:F24"/>
    </sheetView>
  </sheetViews>
  <sheetFormatPr defaultRowHeight="10.5"/>
  <cols>
    <col min="1" max="1" width="30.140625" style="7" customWidth="1"/>
    <col min="2" max="2" width="43.140625" style="7" customWidth="1"/>
    <col min="3" max="3" width="11.7109375" style="7" customWidth="1"/>
    <col min="4" max="4" width="11.85546875" style="8" customWidth="1"/>
    <col min="5" max="5" width="16.85546875" style="7" customWidth="1"/>
    <col min="6" max="6" width="15.140625" style="9" customWidth="1"/>
    <col min="7" max="16384" width="9.140625" style="7"/>
  </cols>
  <sheetData>
    <row r="1" spans="1:85" s="6" customFormat="1" ht="15.75">
      <c r="A1" s="218" t="s">
        <v>23</v>
      </c>
      <c r="B1" s="218"/>
      <c r="C1" s="218"/>
      <c r="D1" s="218"/>
      <c r="E1" s="218"/>
      <c r="F1" s="26"/>
    </row>
    <row r="2" spans="1:85" ht="15.75" customHeight="1">
      <c r="A2" s="224" t="s">
        <v>25</v>
      </c>
      <c r="B2" s="224"/>
      <c r="C2" s="224"/>
      <c r="D2" s="224"/>
      <c r="E2" s="225"/>
      <c r="F2" s="27"/>
    </row>
    <row r="3" spans="1:85" ht="21.75" customHeight="1" thickBot="1">
      <c r="A3" s="224"/>
      <c r="B3" s="224"/>
      <c r="C3" s="224"/>
      <c r="D3" s="224"/>
      <c r="E3" s="225"/>
      <c r="F3" s="27"/>
    </row>
    <row r="4" spans="1:85" ht="21.75" customHeight="1" thickBot="1">
      <c r="A4" s="219" t="s">
        <v>20</v>
      </c>
      <c r="B4" s="220"/>
      <c r="C4" s="220"/>
      <c r="D4" s="220"/>
      <c r="E4" s="220"/>
      <c r="F4" s="221"/>
    </row>
    <row r="5" spans="1:85" ht="27.6" customHeight="1" thickBot="1">
      <c r="A5" s="56" t="s">
        <v>18</v>
      </c>
      <c r="B5" s="57" t="s">
        <v>1</v>
      </c>
      <c r="C5" s="56" t="s">
        <v>2</v>
      </c>
      <c r="D5" s="57" t="s">
        <v>4</v>
      </c>
      <c r="E5" s="56" t="s">
        <v>3</v>
      </c>
      <c r="F5" s="33" t="s">
        <v>5</v>
      </c>
    </row>
    <row r="6" spans="1:85" s="12" customFormat="1" ht="29.45" customHeight="1">
      <c r="A6" s="206" t="s">
        <v>80</v>
      </c>
      <c r="B6" s="28" t="s">
        <v>78</v>
      </c>
      <c r="C6" s="176" t="s">
        <v>87</v>
      </c>
      <c r="D6" s="226" t="s">
        <v>88</v>
      </c>
      <c r="E6" s="227" t="s">
        <v>89</v>
      </c>
      <c r="F6" s="222">
        <v>950000</v>
      </c>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row>
    <row r="7" spans="1:85" s="12" customFormat="1" ht="30" customHeight="1" thickBot="1">
      <c r="A7" s="217"/>
      <c r="B7" s="29" t="s">
        <v>79</v>
      </c>
      <c r="C7" s="177"/>
      <c r="D7" s="177"/>
      <c r="E7" s="228"/>
      <c r="F7" s="223"/>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row>
    <row r="8" spans="1:85" ht="18.600000000000001" customHeight="1">
      <c r="A8" s="206" t="s">
        <v>81</v>
      </c>
      <c r="B8" s="131" t="s">
        <v>82</v>
      </c>
      <c r="C8" s="176" t="s">
        <v>87</v>
      </c>
      <c r="D8" s="176" t="s">
        <v>63</v>
      </c>
      <c r="E8" s="132" t="s">
        <v>90</v>
      </c>
      <c r="F8" s="260">
        <v>750000</v>
      </c>
      <c r="K8" s="26"/>
      <c r="L8" s="26"/>
      <c r="M8" s="26"/>
      <c r="N8" s="26"/>
      <c r="O8" s="26"/>
      <c r="P8" s="67"/>
    </row>
    <row r="9" spans="1:85" s="48" customFormat="1" ht="31.9" customHeight="1">
      <c r="A9" s="217"/>
      <c r="B9" s="128" t="s">
        <v>83</v>
      </c>
      <c r="C9" s="177"/>
      <c r="D9" s="177"/>
      <c r="E9" s="130" t="s">
        <v>91</v>
      </c>
      <c r="F9" s="261">
        <v>350000</v>
      </c>
      <c r="K9" s="234"/>
      <c r="L9" s="68"/>
      <c r="M9" s="231"/>
      <c r="N9" s="231"/>
      <c r="O9" s="229"/>
      <c r="P9" s="230"/>
    </row>
    <row r="10" spans="1:85" ht="29.45" customHeight="1">
      <c r="A10" s="217"/>
      <c r="B10" s="129" t="s">
        <v>84</v>
      </c>
      <c r="C10" s="177"/>
      <c r="D10" s="177"/>
      <c r="E10" s="133" t="s">
        <v>92</v>
      </c>
      <c r="F10" s="261">
        <v>1600000</v>
      </c>
      <c r="K10" s="234"/>
      <c r="L10" s="68"/>
      <c r="M10" s="231"/>
      <c r="N10" s="231"/>
      <c r="O10" s="229"/>
      <c r="P10" s="230"/>
    </row>
    <row r="11" spans="1:85" ht="28.9" customHeight="1">
      <c r="A11" s="217"/>
      <c r="B11" s="128" t="s">
        <v>85</v>
      </c>
      <c r="C11" s="177"/>
      <c r="D11" s="177"/>
      <c r="E11" s="133" t="s">
        <v>92</v>
      </c>
      <c r="F11" s="261">
        <v>1800000</v>
      </c>
      <c r="K11" s="229"/>
      <c r="L11" s="68"/>
      <c r="M11" s="231"/>
      <c r="N11" s="231"/>
      <c r="O11" s="232"/>
      <c r="P11" s="233"/>
    </row>
    <row r="12" spans="1:85" ht="45.6" customHeight="1" thickBot="1">
      <c r="A12" s="207"/>
      <c r="B12" s="175" t="s">
        <v>86</v>
      </c>
      <c r="C12" s="178"/>
      <c r="D12" s="178"/>
      <c r="E12" s="134" t="s">
        <v>93</v>
      </c>
      <c r="F12" s="262">
        <v>550000</v>
      </c>
      <c r="I12" s="153">
        <f>F8+F9+F10+F11+F12+F6</f>
        <v>6000000</v>
      </c>
      <c r="K12" s="229"/>
      <c r="L12" s="68"/>
      <c r="M12" s="231"/>
      <c r="N12" s="231"/>
      <c r="O12" s="232"/>
      <c r="P12" s="233"/>
    </row>
    <row r="13" spans="1:85" ht="19.899999999999999" customHeight="1" thickBot="1">
      <c r="A13" s="43" t="s">
        <v>12</v>
      </c>
      <c r="B13" s="208"/>
      <c r="C13" s="209"/>
      <c r="D13" s="209"/>
      <c r="E13" s="210"/>
      <c r="F13" s="263">
        <f>SUM(F6:F12)</f>
        <v>6000000</v>
      </c>
      <c r="K13" s="229"/>
      <c r="L13" s="31"/>
      <c r="M13" s="71"/>
      <c r="N13" s="71"/>
      <c r="O13" s="31"/>
      <c r="P13" s="233"/>
    </row>
    <row r="14" spans="1:85" ht="0.6" customHeight="1" thickBot="1">
      <c r="A14" s="60"/>
      <c r="B14" s="60"/>
      <c r="C14" s="59"/>
      <c r="D14" s="61"/>
      <c r="E14" s="32"/>
      <c r="F14" s="62">
        <v>350</v>
      </c>
      <c r="K14" s="229"/>
      <c r="L14" s="31"/>
      <c r="M14" s="69"/>
      <c r="N14" s="72"/>
      <c r="O14" s="73"/>
      <c r="P14" s="233"/>
    </row>
    <row r="15" spans="1:85" ht="19.5" customHeight="1" thickBot="1">
      <c r="A15" s="211" t="s">
        <v>21</v>
      </c>
      <c r="B15" s="212"/>
      <c r="C15" s="212"/>
      <c r="D15" s="212"/>
      <c r="E15" s="212"/>
      <c r="F15" s="213"/>
      <c r="K15" s="73"/>
      <c r="L15" s="73"/>
      <c r="M15" s="70"/>
      <c r="N15" s="74"/>
      <c r="O15" s="31"/>
      <c r="P15" s="75"/>
    </row>
    <row r="16" spans="1:85" ht="54" customHeight="1" thickBot="1">
      <c r="A16" s="64" t="s">
        <v>118</v>
      </c>
      <c r="B16" s="65" t="s">
        <v>128</v>
      </c>
      <c r="C16" s="41" t="s">
        <v>94</v>
      </c>
      <c r="D16" s="42">
        <v>2021</v>
      </c>
      <c r="E16" s="37"/>
      <c r="F16" s="264">
        <v>350000</v>
      </c>
    </row>
    <row r="17" spans="1:6" ht="18.75" customHeight="1" thickBot="1">
      <c r="A17" s="38" t="s">
        <v>12</v>
      </c>
      <c r="B17" s="214"/>
      <c r="C17" s="215"/>
      <c r="D17" s="215"/>
      <c r="E17" s="216"/>
      <c r="F17" s="39">
        <f>SUM(F16:F16)</f>
        <v>350000</v>
      </c>
    </row>
    <row r="18" spans="1:6" ht="15" customHeight="1" thickBot="1">
      <c r="A18" s="203" t="s">
        <v>22</v>
      </c>
      <c r="B18" s="204"/>
      <c r="C18" s="204"/>
      <c r="D18" s="204"/>
      <c r="E18" s="204"/>
      <c r="F18" s="205"/>
    </row>
    <row r="19" spans="1:6" ht="31.5" customHeight="1" thickBot="1">
      <c r="A19" s="206" t="s">
        <v>119</v>
      </c>
      <c r="B19" s="35" t="s">
        <v>120</v>
      </c>
      <c r="C19" s="135" t="s">
        <v>96</v>
      </c>
      <c r="D19" s="137">
        <v>2021</v>
      </c>
      <c r="E19" s="139" t="s">
        <v>98</v>
      </c>
      <c r="F19" s="198">
        <v>1500000</v>
      </c>
    </row>
    <row r="20" spans="1:6" ht="31.5" customHeight="1" thickBot="1">
      <c r="A20" s="207"/>
      <c r="B20" s="32" t="s">
        <v>121</v>
      </c>
      <c r="C20" s="136" t="s">
        <v>95</v>
      </c>
      <c r="D20" s="138" t="s">
        <v>63</v>
      </c>
      <c r="E20" s="139" t="s">
        <v>98</v>
      </c>
      <c r="F20" s="199"/>
    </row>
    <row r="21" spans="1:6" ht="45.6" customHeight="1" thickBot="1">
      <c r="A21" s="175" t="s">
        <v>123</v>
      </c>
      <c r="B21" s="159" t="s">
        <v>122</v>
      </c>
      <c r="C21" s="160" t="s">
        <v>97</v>
      </c>
      <c r="D21" s="161" t="s">
        <v>63</v>
      </c>
      <c r="E21" s="162" t="s">
        <v>99</v>
      </c>
      <c r="F21" s="163">
        <v>300000</v>
      </c>
    </row>
    <row r="22" spans="1:6" ht="45.6" customHeight="1" thickBot="1">
      <c r="A22" s="265" t="s">
        <v>125</v>
      </c>
      <c r="B22" s="266" t="s">
        <v>126</v>
      </c>
      <c r="C22" s="165"/>
      <c r="D22" s="166"/>
      <c r="E22" s="167"/>
      <c r="F22" s="168"/>
    </row>
    <row r="23" spans="1:6" ht="18.75" customHeight="1" thickBot="1">
      <c r="A23" s="34" t="s">
        <v>12</v>
      </c>
      <c r="B23" s="200"/>
      <c r="C23" s="201"/>
      <c r="D23" s="201"/>
      <c r="E23" s="202"/>
      <c r="F23" s="164">
        <f>SUM(F19:F21)</f>
        <v>1800000</v>
      </c>
    </row>
    <row r="24" spans="1:6" ht="19.149999999999999" customHeight="1" thickBot="1">
      <c r="A24" s="267" t="s">
        <v>15</v>
      </c>
      <c r="B24" s="268"/>
      <c r="C24" s="268"/>
      <c r="D24" s="268"/>
      <c r="E24" s="269"/>
      <c r="F24" s="270">
        <f>F13+F17+F23</f>
        <v>8150000</v>
      </c>
    </row>
  </sheetData>
  <mergeCells count="29">
    <mergeCell ref="O9:O10"/>
    <mergeCell ref="P9:P10"/>
    <mergeCell ref="K11:K14"/>
    <mergeCell ref="M11:M12"/>
    <mergeCell ref="N11:N12"/>
    <mergeCell ref="O11:O12"/>
    <mergeCell ref="P11:P14"/>
    <mergeCell ref="K9:K10"/>
    <mergeCell ref="M9:M10"/>
    <mergeCell ref="N9:N10"/>
    <mergeCell ref="A8:A12"/>
    <mergeCell ref="A1:E1"/>
    <mergeCell ref="A6:A7"/>
    <mergeCell ref="A4:F4"/>
    <mergeCell ref="F6:F7"/>
    <mergeCell ref="A2:E3"/>
    <mergeCell ref="D6:D7"/>
    <mergeCell ref="C6:C7"/>
    <mergeCell ref="E6:E7"/>
    <mergeCell ref="F19:F20"/>
    <mergeCell ref="A24:E24"/>
    <mergeCell ref="B23:E23"/>
    <mergeCell ref="A18:F18"/>
    <mergeCell ref="C8:C12"/>
    <mergeCell ref="D8:D12"/>
    <mergeCell ref="A19:A20"/>
    <mergeCell ref="B13:E13"/>
    <mergeCell ref="A15:F15"/>
    <mergeCell ref="B17:E17"/>
  </mergeCells>
  <phoneticPr fontId="2" type="noConversion"/>
  <pageMargins left="0.56000000000000005" right="0.44" top="0.98425196850393704" bottom="0.98425196850393704" header="0.511811023622047" footer="0.511811023622047"/>
  <pageSetup orientation="landscape" r:id="rId1"/>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dimension ref="A1:F15"/>
  <sheetViews>
    <sheetView topLeftCell="A10" zoomScaleNormal="100" zoomScalePageLayoutView="90" workbookViewId="0">
      <selection activeCell="C10" sqref="A1:F13"/>
    </sheetView>
  </sheetViews>
  <sheetFormatPr defaultRowHeight="12.75"/>
  <cols>
    <col min="1" max="1" width="27.7109375" style="106" customWidth="1"/>
    <col min="2" max="2" width="45.7109375" style="106" customWidth="1"/>
    <col min="3" max="3" width="12.85546875" style="106" customWidth="1"/>
    <col min="4" max="4" width="9.42578125" style="106" customWidth="1"/>
    <col min="5" max="5" width="21.85546875" style="106" customWidth="1"/>
    <col min="6" max="6" width="15.140625" style="106" customWidth="1"/>
    <col min="7" max="16384" width="9.140625" style="106"/>
  </cols>
  <sheetData>
    <row r="1" spans="1:6" s="105" customFormat="1">
      <c r="A1" s="242" t="s">
        <v>24</v>
      </c>
      <c r="B1" s="242"/>
      <c r="C1" s="242"/>
      <c r="D1" s="242"/>
      <c r="E1" s="242"/>
      <c r="F1" s="104"/>
    </row>
    <row r="2" spans="1:6" ht="12.75" customHeight="1">
      <c r="A2" s="237" t="s">
        <v>26</v>
      </c>
      <c r="B2" s="237"/>
      <c r="C2" s="237"/>
      <c r="D2" s="237"/>
      <c r="E2" s="237"/>
      <c r="F2" s="237"/>
    </row>
    <row r="3" spans="1:6" ht="30" customHeight="1" thickBot="1">
      <c r="A3" s="238"/>
      <c r="B3" s="238"/>
      <c r="C3" s="238"/>
      <c r="D3" s="238"/>
      <c r="E3" s="238"/>
      <c r="F3" s="238"/>
    </row>
    <row r="4" spans="1:6" ht="27" customHeight="1" thickBot="1">
      <c r="A4" s="44" t="s">
        <v>18</v>
      </c>
      <c r="B4" s="45" t="s">
        <v>1</v>
      </c>
      <c r="C4" s="109" t="s">
        <v>2</v>
      </c>
      <c r="D4" s="45" t="s">
        <v>4</v>
      </c>
      <c r="E4" s="46" t="s">
        <v>3</v>
      </c>
      <c r="F4" s="47" t="s">
        <v>5</v>
      </c>
    </row>
    <row r="5" spans="1:6" ht="57" customHeight="1" thickTop="1" thickBot="1">
      <c r="A5" s="240" t="s">
        <v>101</v>
      </c>
      <c r="B5" s="247" t="s">
        <v>100</v>
      </c>
      <c r="C5" s="249" t="s">
        <v>60</v>
      </c>
      <c r="D5" s="251">
        <v>2021</v>
      </c>
      <c r="E5" s="140" t="s">
        <v>103</v>
      </c>
      <c r="F5" s="40">
        <v>750000</v>
      </c>
    </row>
    <row r="6" spans="1:6" ht="91.9" customHeight="1" thickBot="1">
      <c r="A6" s="241"/>
      <c r="B6" s="248"/>
      <c r="C6" s="250"/>
      <c r="D6" s="252"/>
      <c r="E6" s="148" t="s">
        <v>102</v>
      </c>
      <c r="F6" s="40">
        <v>550000</v>
      </c>
    </row>
    <row r="7" spans="1:6" ht="37.15" customHeight="1" thickBot="1">
      <c r="A7" s="152" t="s">
        <v>106</v>
      </c>
      <c r="B7" s="149" t="s">
        <v>107</v>
      </c>
      <c r="C7" s="150" t="s">
        <v>60</v>
      </c>
      <c r="D7" s="151">
        <v>2021</v>
      </c>
      <c r="E7" s="146" t="s">
        <v>108</v>
      </c>
      <c r="F7" s="16">
        <v>1150000</v>
      </c>
    </row>
    <row r="8" spans="1:6" ht="52.9" customHeight="1" thickBot="1">
      <c r="A8" s="108" t="s">
        <v>110</v>
      </c>
      <c r="B8" s="142" t="s">
        <v>111</v>
      </c>
      <c r="C8" s="147" t="s">
        <v>109</v>
      </c>
      <c r="D8" s="147">
        <v>2021</v>
      </c>
      <c r="E8" s="66" t="s">
        <v>104</v>
      </c>
      <c r="F8" s="110">
        <v>400000</v>
      </c>
    </row>
    <row r="9" spans="1:6" ht="204" customHeight="1" thickBot="1">
      <c r="A9" s="107" t="s">
        <v>112</v>
      </c>
      <c r="B9" s="112" t="s">
        <v>113</v>
      </c>
      <c r="C9" s="15" t="s">
        <v>60</v>
      </c>
      <c r="D9" s="15">
        <v>2021</v>
      </c>
      <c r="E9" s="146" t="s">
        <v>105</v>
      </c>
      <c r="F9" s="58">
        <v>450000</v>
      </c>
    </row>
    <row r="10" spans="1:6" ht="162.6" customHeight="1" thickBot="1">
      <c r="A10" s="107" t="s">
        <v>114</v>
      </c>
      <c r="B10" s="112" t="s">
        <v>129</v>
      </c>
      <c r="C10" s="15" t="s">
        <v>60</v>
      </c>
      <c r="D10" s="15">
        <v>2021</v>
      </c>
      <c r="E10" s="146" t="s">
        <v>105</v>
      </c>
      <c r="F10" s="58">
        <v>570000</v>
      </c>
    </row>
    <row r="11" spans="1:6" ht="82.15" customHeight="1">
      <c r="A11" s="143" t="s">
        <v>115</v>
      </c>
      <c r="B11" s="111" t="s">
        <v>116</v>
      </c>
      <c r="C11" s="141" t="s">
        <v>60</v>
      </c>
      <c r="D11" s="141">
        <v>2021</v>
      </c>
      <c r="E11" s="144" t="s">
        <v>117</v>
      </c>
      <c r="F11" s="145">
        <v>450000</v>
      </c>
    </row>
    <row r="12" spans="1:6" ht="15.75" customHeight="1">
      <c r="A12" s="243" t="s">
        <v>16</v>
      </c>
      <c r="B12" s="244"/>
      <c r="C12" s="244"/>
      <c r="D12" s="244"/>
      <c r="E12" s="244"/>
      <c r="F12" s="235">
        <f>F11+F10+F9+F8+F7+F6+F5</f>
        <v>4320000</v>
      </c>
    </row>
    <row r="13" spans="1:6" ht="13.5" thickBot="1">
      <c r="A13" s="245"/>
      <c r="B13" s="246"/>
      <c r="C13" s="246"/>
      <c r="D13" s="246"/>
      <c r="E13" s="246"/>
      <c r="F13" s="236"/>
    </row>
    <row r="14" spans="1:6">
      <c r="A14" s="239"/>
      <c r="B14" s="239"/>
      <c r="C14" s="239"/>
      <c r="D14" s="239"/>
    </row>
    <row r="15" spans="1:6">
      <c r="A15" s="239"/>
      <c r="B15" s="239"/>
      <c r="C15" s="239"/>
      <c r="D15" s="239"/>
    </row>
  </sheetData>
  <mergeCells count="10">
    <mergeCell ref="F12:F13"/>
    <mergeCell ref="A2:F3"/>
    <mergeCell ref="A15:D15"/>
    <mergeCell ref="A5:A6"/>
    <mergeCell ref="A1:E1"/>
    <mergeCell ref="A14:D14"/>
    <mergeCell ref="A12:E13"/>
    <mergeCell ref="B5:B6"/>
    <mergeCell ref="C5:C6"/>
    <mergeCell ref="D5:D6"/>
  </mergeCells>
  <phoneticPr fontId="2" type="noConversion"/>
  <pageMargins left="0.57999999999999996" right="0.43307086614173229" top="0.98425196850393704" bottom="0.59055118110236227" header="0.51181102362204722" footer="0.23622047244094491"/>
  <pageSetup paperSize="9" orientation="landscape" r:id="rId1"/>
  <headerFooter alignWithMargins="0">
    <oddFooter>Page &amp;P of &amp;N</oddFooter>
  </headerFooter>
</worksheet>
</file>

<file path=xl/worksheets/sheet4.xml><?xml version="1.0" encoding="utf-8"?>
<worksheet xmlns="http://schemas.openxmlformats.org/spreadsheetml/2006/main" xmlns:r="http://schemas.openxmlformats.org/officeDocument/2006/relationships">
  <dimension ref="B1:I18"/>
  <sheetViews>
    <sheetView tabSelected="1" zoomScaleNormal="100" workbookViewId="0">
      <selection activeCell="C18" sqref="A1:IV65536"/>
    </sheetView>
  </sheetViews>
  <sheetFormatPr defaultRowHeight="12.75"/>
  <cols>
    <col min="1" max="1" width="9.140625" style="271"/>
    <col min="2" max="2" width="29.7109375" style="271" bestFit="1" customWidth="1"/>
    <col min="3" max="3" width="26.5703125" style="271" customWidth="1"/>
    <col min="4" max="4" width="9.140625" style="271"/>
    <col min="5" max="6" width="11.7109375" style="271" bestFit="1" customWidth="1"/>
    <col min="7" max="8" width="9.140625" style="271"/>
    <col min="9" max="9" width="12.7109375" style="271" bestFit="1" customWidth="1"/>
    <col min="10" max="10" width="9.140625" style="271"/>
    <col min="11" max="11" width="11.7109375" style="271" bestFit="1" customWidth="1"/>
    <col min="12" max="16384" width="9.140625" style="271"/>
  </cols>
  <sheetData>
    <row r="1" spans="2:9" ht="18" customHeight="1">
      <c r="B1" s="253" t="s">
        <v>24</v>
      </c>
      <c r="C1" s="253"/>
    </row>
    <row r="2" spans="2:9">
      <c r="B2" s="253"/>
      <c r="C2" s="253"/>
    </row>
    <row r="3" spans="2:9" ht="18.75" customHeight="1">
      <c r="B3" s="254" t="s">
        <v>7</v>
      </c>
      <c r="C3" s="254"/>
    </row>
    <row r="4" spans="2:9" ht="13.5" thickBot="1">
      <c r="B4" s="255"/>
      <c r="C4" s="255"/>
    </row>
    <row r="5" spans="2:9" ht="21" thickBot="1">
      <c r="B5" s="17" t="s">
        <v>10</v>
      </c>
      <c r="C5" s="18" t="s">
        <v>8</v>
      </c>
      <c r="D5" s="19" t="s">
        <v>0</v>
      </c>
    </row>
    <row r="6" spans="2:9" ht="24" customHeight="1" thickBot="1">
      <c r="B6" s="23" t="s">
        <v>9</v>
      </c>
      <c r="C6" s="272">
        <f>'Action plan Task 1'!F23</f>
        <v>10350000</v>
      </c>
      <c r="D6" s="20">
        <f>((C6*100)/C9)</f>
        <v>45.354951796669589</v>
      </c>
      <c r="E6" s="273"/>
    </row>
    <row r="7" spans="2:9" ht="21" thickBot="1">
      <c r="B7" s="22" t="s">
        <v>11</v>
      </c>
      <c r="C7" s="274">
        <f>'Action plan Task 2'!F24</f>
        <v>8150000</v>
      </c>
      <c r="D7" s="20">
        <f>((C7*100)/C9)</f>
        <v>35.714285714285715</v>
      </c>
      <c r="E7" s="273"/>
    </row>
    <row r="8" spans="2:9" ht="21.75" customHeight="1" thickBot="1">
      <c r="B8" s="24" t="s">
        <v>17</v>
      </c>
      <c r="C8" s="275">
        <f>'Action plan Task 3'!F12</f>
        <v>4320000</v>
      </c>
      <c r="D8" s="21">
        <f>((C8*100)/C9)</f>
        <v>18.930762489044696</v>
      </c>
      <c r="E8" s="273"/>
    </row>
    <row r="9" spans="2:9" ht="21" thickBot="1">
      <c r="B9" s="49" t="s">
        <v>6</v>
      </c>
      <c r="C9" s="50">
        <f>SUM(C6:C8)</f>
        <v>22820000</v>
      </c>
      <c r="D9" s="25">
        <f>SUM(D6:D8)</f>
        <v>100</v>
      </c>
      <c r="I9" s="276"/>
    </row>
    <row r="10" spans="2:9">
      <c r="B10" s="277"/>
      <c r="C10" s="5"/>
      <c r="F10" s="276"/>
    </row>
    <row r="12" spans="2:9">
      <c r="C12" s="276"/>
    </row>
    <row r="13" spans="2:9">
      <c r="C13" s="276"/>
    </row>
    <row r="14" spans="2:9">
      <c r="C14" s="276"/>
    </row>
    <row r="18" spans="5:5">
      <c r="E18" s="276"/>
    </row>
  </sheetData>
  <mergeCells count="2">
    <mergeCell ref="B1:C2"/>
    <mergeCell ref="B3:C4"/>
  </mergeCells>
  <phoneticPr fontId="0" type="noConversion"/>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Action plan Task 1</vt:lpstr>
      <vt:lpstr>Action plan Task 2</vt:lpstr>
      <vt:lpstr>Action plan Task 3</vt:lpstr>
      <vt:lpstr>Budget Total</vt:lpstr>
    </vt:vector>
  </TitlesOfParts>
  <Company>HCData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River PC</dc:creator>
  <cp:lastModifiedBy>slobodankaa</cp:lastModifiedBy>
  <cp:lastPrinted>2019-11-21T11:48:47Z</cp:lastPrinted>
  <dcterms:created xsi:type="dcterms:W3CDTF">2006-09-19T20:11:13Z</dcterms:created>
  <dcterms:modified xsi:type="dcterms:W3CDTF">2020-12-03T12:31:17Z</dcterms:modified>
</cp:coreProperties>
</file>